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YaseenM\Downloads\API Documentation project\API Documentation project\"/>
    </mc:Choice>
  </mc:AlternateContent>
  <xr:revisionPtr revIDLastSave="0" documentId="13_ncr:1_{0CAC93DA-D2F0-413A-A19F-FFFF0234FFDA}" xr6:coauthVersionLast="47" xr6:coauthVersionMax="47" xr10:uidLastSave="{00000000-0000-0000-0000-000000000000}"/>
  <bookViews>
    <workbookView xWindow="-108" yWindow="-108" windowWidth="20376" windowHeight="12216" tabRatio="873" xr2:uid="{00000000-000D-0000-FFFF-FFFF00000000}"/>
  </bookViews>
  <sheets>
    <sheet name="API Key" sheetId="11" r:id="rId1"/>
    <sheet name="Live Rates" sheetId="6" r:id="rId2"/>
    <sheet name="Historical Rates" sheetId="5" r:id="rId3"/>
    <sheet name="Daily Data" sheetId="7" r:id="rId4"/>
    <sheet name="Open High Low Close" sheetId="9" r:id="rId5"/>
    <sheet name="Currency Convert" sheetId="10" r:id="rId6"/>
    <sheet name="Time Series Data" sheetId="2" r:id="rId7"/>
    <sheet name="Extra Data" sheetId="8" r:id="rId8"/>
  </sheets>
  <definedNames>
    <definedName name="APIKEY">'API Key'!$D$6:$H$7</definedName>
    <definedName name="BaseDD">'Daily Data'!$B$3:$B$4</definedName>
    <definedName name="BaseHR">'Historical Rates'!$B$4:$B$5</definedName>
    <definedName name="BaseLiveRate">'Live Rates'!$B$4:$B$5</definedName>
    <definedName name="BaseTSD">'Time Series Data'!$B$3:$B$4</definedName>
    <definedName name="CCBase">'Currency Convert'!$B$3:$B$4</definedName>
    <definedName name="CCDate">'Currency Convert'!$B$42</definedName>
    <definedName name="CCTarget">'Currency Convert'!$B$8:$B$9</definedName>
    <definedName name="CCTotalamount">'Currency Convert'!$B$17:$B$18</definedName>
    <definedName name="DateHR">'Historical Rates'!$CA$1</definedName>
    <definedName name="EndDateTSD">'Time Series Data'!$B$40</definedName>
    <definedName name="EndDD">'Daily Data'!$B$59</definedName>
    <definedName name="ExternalData_1" localSheetId="0" hidden="1">'API Key'!$B$16:$C$20</definedName>
    <definedName name="ExternalData_1" localSheetId="5" hidden="1">'Currency Convert'!$D$2:$E$9</definedName>
    <definedName name="ExternalData_1" localSheetId="3" hidden="1">'Daily Data'!$D$1:$N$50</definedName>
    <definedName name="ExternalData_1" localSheetId="2" hidden="1">'Historical Rates'!$D$1:$H$7</definedName>
    <definedName name="ExternalData_1" localSheetId="1" hidden="1">'Live Rates'!$D$1:$H$9</definedName>
    <definedName name="ExternalData_1" localSheetId="4" hidden="1">'Open High Low Close'!$D$1:$I$5</definedName>
    <definedName name="ExternalData_1" localSheetId="6" hidden="1">'Time Series Data'!$F$1:$J$151</definedName>
    <definedName name="Ohlc_Base">'Open High Low Close'!$B$3:$B$4</definedName>
    <definedName name="OHLC_currencies">'Open High Low Close'!$B$8:$B$9</definedName>
    <definedName name="ohlc_Date">'Open High Low Close'!$B$36</definedName>
    <definedName name="StartDateTSD">'Time Series Data'!$B$39</definedName>
    <definedName name="StartDD">'Daily Data'!$B$58</definedName>
    <definedName name="TargetBB">'Daily Data'!$B$8:$B$9</definedName>
    <definedName name="TargetCurrencyTSD">'Time Series Data'!$B$8:$B$9</definedName>
    <definedName name="TargetHR">'Historical Rates'!$B$9:$B$10</definedName>
    <definedName name="TargetLiveRate">'Live Rates'!$B$9:$B$10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0" l="1"/>
  <c r="B17" i="2"/>
  <c r="B40" i="2" s="1"/>
  <c r="B13" i="2"/>
  <c r="B39" i="2" s="1"/>
  <c r="B13" i="9"/>
  <c r="B36" i="9" s="1"/>
  <c r="B13" i="7"/>
  <c r="B58" i="7" s="1"/>
  <c r="B17" i="7"/>
  <c r="B59" i="7" s="1"/>
  <c r="B14" i="5"/>
  <c r="CA1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5CA57A-5B40-49F3-A7E5-797A8C2A0E31}" keepAlive="1" name="Query - APIKEY" description="Connection to the 'APIKEY' query in the workbook." type="5" refreshedVersion="0" background="1">
    <dbPr connection="Provider=Microsoft.Mashup.OleDb.1;Data Source=$Workbook$;Location=APIKEY;Extended Properties=&quot;&quot;" command="SELECT * FROM [APIKEY]"/>
  </connection>
  <connection id="2" xr16:uid="{14C6ECC9-848A-4923-AFCE-5A4B219E07E7}" keepAlive="1" name="Query - BaseDD" description="Connection to the 'BaseDD' query in the workbook." type="5" refreshedVersion="0" background="1">
    <dbPr connection="Provider=Microsoft.Mashup.OleDb.1;Data Source=$Workbook$;Location=BaseDD;Extended Properties=&quot;&quot;" command="SELECT * FROM [BaseDD]"/>
  </connection>
  <connection id="3" xr16:uid="{0BBEC984-6374-45C2-A4FF-A268108963CE}" keepAlive="1" name="Query - BaseHR" description="Connection to the 'BaseHR' query in the workbook." type="5" refreshedVersion="0" background="1">
    <dbPr connection="Provider=Microsoft.Mashup.OleDb.1;Data Source=$Workbook$;Location=BaseHR;Extended Properties=&quot;&quot;" command="SELECT * FROM [BaseHR]"/>
  </connection>
  <connection id="4" xr16:uid="{1B91586B-8EA0-4C05-B94E-C52F55E7A47D}" keepAlive="1" name="Query - BaseLiveRate" description="Connection to the 'BaseLiveRate' query in the workbook." type="5" refreshedVersion="0" background="1">
    <dbPr connection="Provider=Microsoft.Mashup.OleDb.1;Data Source=$Workbook$;Location=BaseLiveRate;Extended Properties=&quot;&quot;" command="SELECT * FROM [BaseLiveRate]"/>
  </connection>
  <connection id="5" xr16:uid="{B8635C32-127A-4679-8F66-DD6CD53DD645}" keepAlive="1" name="Query - BaseTSD" description="Connection to the 'BaseTSD' query in the workbook." type="5" refreshedVersion="0" background="1">
    <dbPr connection="Provider=Microsoft.Mashup.OleDb.1;Data Source=$Workbook$;Location=BaseTSD;Extended Properties=&quot;&quot;" command="SELECT * FROM [BaseTSD]"/>
  </connection>
  <connection id="6" xr16:uid="{50C99866-EBCE-48C2-B499-18B98E93B0DF}" keepAlive="1" name="Query - CCBase" description="Connection to the 'CCBase' query in the workbook." type="5" refreshedVersion="0" background="1">
    <dbPr connection="Provider=Microsoft.Mashup.OleDb.1;Data Source=$Workbook$;Location=CCBase;Extended Properties=&quot;&quot;" command="SELECT * FROM [CCBase]"/>
  </connection>
  <connection id="7" xr16:uid="{8B2A5A9D-4311-41ED-A6F0-51A3203BA7E6}" keepAlive="1" name="Query - CCDate" description="Connection to the 'CCDate' query in the workbook." type="5" refreshedVersion="0" background="1">
    <dbPr connection="Provider=Microsoft.Mashup.OleDb.1;Data Source=$Workbook$;Location=CCDate;Extended Properties=&quot;&quot;" command="SELECT * FROM [CCDate]"/>
  </connection>
  <connection id="8" xr16:uid="{441BF8E1-022F-4173-B04B-F4B5D2E0CEF4}" keepAlive="1" name="Query - CCTarget" description="Connection to the 'CCTarget' query in the workbook." type="5" refreshedVersion="0" background="1">
    <dbPr connection="Provider=Microsoft.Mashup.OleDb.1;Data Source=$Workbook$;Location=CCTarget;Extended Properties=&quot;&quot;" command="SELECT * FROM [CCTarget]"/>
  </connection>
  <connection id="9" xr16:uid="{60FFBBF0-AA45-4260-9982-2EA91F943BF1}" keepAlive="1" name="Query - CCTotalamount" description="Connection to the 'CCTotalamount' query in the workbook." type="5" refreshedVersion="0" background="1">
    <dbPr connection="Provider=Microsoft.Mashup.OleDb.1;Data Source=$Workbook$;Location=CCTotalamount;Extended Properties=&quot;&quot;" command="SELECT * FROM [CCTotalamount]"/>
  </connection>
  <connection id="10" xr16:uid="{A05717A9-B970-4F80-BC35-7C3BD8DA9CF7}" keepAlive="1" name="Query - Currency Convert" description="Connection to the 'Currency Convert' query in the workbook." type="5" refreshedVersion="8" background="1" saveData="1">
    <dbPr connection="Provider=Microsoft.Mashup.OleDb.1;Data Source=$Workbook$;Location=&quot;Currency Convert&quot;;Extended Properties=&quot;&quot;" command="SELECT * FROM [Currency Convert]"/>
  </connection>
  <connection id="11" xr16:uid="{1D6D5857-6598-481E-9B38-EE25D0E2771C}" keepAlive="1" name="Query - Daily Data" description="Connection to the 'Daily Data' query in the workbook." type="5" refreshedVersion="8" background="1" saveData="1">
    <dbPr connection="Provider=Microsoft.Mashup.OleDb.1;Data Source=$Workbook$;Location=&quot;Daily Data&quot;;Extended Properties=&quot;&quot;" command="SELECT * FROM [Daily Data]"/>
  </connection>
  <connection id="12" xr16:uid="{CBCAE76C-36C6-47E4-B023-07EC2AE32C53}" keepAlive="1" name="Query - DateHR" description="Connection to the 'DateHR' query in the workbook." type="5" refreshedVersion="0" background="1">
    <dbPr connection="Provider=Microsoft.Mashup.OleDb.1;Data Source=$Workbook$;Location=DateHR;Extended Properties=&quot;&quot;" command="SELECT * FROM [DateHR]"/>
  </connection>
  <connection id="13" xr16:uid="{4F6A0930-2896-4295-BD6F-0051E5DFE26B}" keepAlive="1" name="Query - EndDateTSD" description="Connection to the 'EndDateTSD' query in the workbook." type="5" refreshedVersion="0" background="1">
    <dbPr connection="Provider=Microsoft.Mashup.OleDb.1;Data Source=$Workbook$;Location=EndDateTSD;Extended Properties=&quot;&quot;" command="SELECT * FROM [EndDateTSD]"/>
  </connection>
  <connection id="14" xr16:uid="{671DAA50-DD5B-4F82-9CD7-EEED0FF83050}" keepAlive="1" name="Query - EndDD" description="Connection to the 'EndDD' query in the workbook." type="5" refreshedVersion="0" background="1">
    <dbPr connection="Provider=Microsoft.Mashup.OleDb.1;Data Source=$Workbook$;Location=EndDD;Extended Properties=&quot;&quot;" command="SELECT * FROM [EndDD]"/>
  </connection>
  <connection id="15" xr16:uid="{456F78D9-669A-4C0A-A408-C48C6FA2E42C}" keepAlive="1" name="Query - Historical Rates" description="Connection to the 'Historical Rates' query in the workbook." type="5" refreshedVersion="8" background="1" saveData="1">
    <dbPr connection="Provider=Microsoft.Mashup.OleDb.1;Data Source=$Workbook$;Location=&quot;Historical Rates&quot;;Extended Properties=&quot;&quot;" command="SELECT * FROM [Historical Rates]"/>
  </connection>
  <connection id="16" xr16:uid="{48282DAE-ABC4-40C0-93BE-924DDC5AFF9A}" keepAlive="1" name="Query - Live Rates" description="Connection to the 'Live Rates' query in the workbook." type="5" refreshedVersion="8" background="1" saveData="1">
    <dbPr connection="Provider=Microsoft.Mashup.OleDb.1;Data Source=$Workbook$;Location=&quot;Live Rates&quot;;Extended Properties=&quot;&quot;" command="SELECT * FROM [Live Rates]"/>
  </connection>
  <connection id="17" xr16:uid="{16D7900D-2FE4-482E-941B-B01013ECC95E}" keepAlive="1" name="Query - Ohlc_Base" description="Connection to the 'Ohlc_Base' query in the workbook." type="5" refreshedVersion="0" background="1">
    <dbPr connection="Provider=Microsoft.Mashup.OleDb.1;Data Source=$Workbook$;Location=Ohlc_Base;Extended Properties=&quot;&quot;" command="SELECT * FROM [Ohlc_Base]"/>
  </connection>
  <connection id="18" xr16:uid="{616AE7D7-502B-4FD3-804A-4421D1EBE1E1}" keepAlive="1" name="Query - OHLC_currencies" description="Connection to the 'OHLC_currencies' query in the workbook." type="5" refreshedVersion="0" background="1">
    <dbPr connection="Provider=Microsoft.Mashup.OleDb.1;Data Source=$Workbook$;Location=OHLC_currencies;Extended Properties=&quot;&quot;" command="SELECT * FROM [OHLC_currencies]"/>
  </connection>
  <connection id="19" xr16:uid="{4C6E8D8E-47E2-4884-B2DD-C718BFFEAFBE}" keepAlive="1" name="Query - ohlc_Date" description="Connection to the 'ohlc_Date' query in the workbook." type="5" refreshedVersion="0" background="1">
    <dbPr connection="Provider=Microsoft.Mashup.OleDb.1;Data Source=$Workbook$;Location=ohlc_Date;Extended Properties=&quot;&quot;" command="SELECT * FROM [ohlc_Date]"/>
  </connection>
  <connection id="20" xr16:uid="{B84B6A0F-A0D7-47E7-B820-D5A419715DF0}" keepAlive="1" name="Query - Open/High/Low/Close" description="Connection to the 'Open/High/Low/Close' query in the workbook." type="5" refreshedVersion="8" background="1" saveData="1">
    <dbPr connection="Provider=Microsoft.Mashup.OleDb.1;Data Source=$Workbook$;Location=Open/High/Low/Close;Extended Properties=&quot;&quot;" command="SELECT * FROM [Open/High/Low/Close]"/>
  </connection>
  <connection id="21" xr16:uid="{6FB64E2F-983D-4BE1-9065-95BB2CF51D2D}" keepAlive="1" name="Query - rates" description="Connection to the 'rates' query in the workbook." type="5" refreshedVersion="0" background="1">
    <dbPr connection="Provider=Microsoft.Mashup.OleDb.1;Data Source=$Workbook$;Location=rates;Extended Properties=&quot;&quot;" command="SELECT * FROM [rates]"/>
  </connection>
  <connection id="22" xr16:uid="{5EE5271C-D2E3-43BA-BCFD-C180FCF34DBC}" keepAlive="1" name="Query - StartDateTSD" description="Connection to the 'StartDateTSD' query in the workbook." type="5" refreshedVersion="0" background="1">
    <dbPr connection="Provider=Microsoft.Mashup.OleDb.1;Data Source=$Workbook$;Location=StartDateTSD;Extended Properties=&quot;&quot;" command="SELECT * FROM [StartDateTSD]"/>
  </connection>
  <connection id="23" xr16:uid="{B1CA9271-8B09-4399-A766-40B9B5996BBE}" keepAlive="1" name="Query - StartDD" description="Connection to the 'StartDD' query in the workbook." type="5" refreshedVersion="0" background="1">
    <dbPr connection="Provider=Microsoft.Mashup.OleDb.1;Data Source=$Workbook$;Location=StartDD;Extended Properties=&quot;&quot;" command="SELECT * FROM [StartDD]"/>
  </connection>
  <connection id="24" xr16:uid="{4CA2C14C-219B-4510-945A-883F8585F5A3}" keepAlive="1" name="Query - TargetBB" description="Connection to the 'TargetBB' query in the workbook." type="5" refreshedVersion="0" background="1">
    <dbPr connection="Provider=Microsoft.Mashup.OleDb.1;Data Source=$Workbook$;Location=TargetBB;Extended Properties=&quot;&quot;" command="SELECT * FROM [TargetBB]"/>
  </connection>
  <connection id="25" xr16:uid="{76C9DF64-6742-4ACC-B06D-746C9BEB3FC4}" keepAlive="1" name="Query - TargetCurrencyTSD" description="Connection to the 'TargetCurrencyTSD' query in the workbook." type="5" refreshedVersion="0" background="1">
    <dbPr connection="Provider=Microsoft.Mashup.OleDb.1;Data Source=$Workbook$;Location=TargetCurrencyTSD;Extended Properties=&quot;&quot;" command="SELECT * FROM [TargetCurrencyTSD]"/>
  </connection>
  <connection id="26" xr16:uid="{032DE7DC-113A-4431-8A42-D9731FC61534}" keepAlive="1" name="Query - TargetHR" description="Connection to the 'TargetHR' query in the workbook." type="5" refreshedVersion="0" background="1">
    <dbPr connection="Provider=Microsoft.Mashup.OleDb.1;Data Source=$Workbook$;Location=TargetHR;Extended Properties=&quot;&quot;" command="SELECT * FROM [TargetHR]"/>
  </connection>
  <connection id="27" xr16:uid="{FEF80150-B257-40CB-807D-631A371AEDDC}" keepAlive="1" name="Query - TargetLiveRate" description="Connection to the 'TargetLiveRate' query in the workbook." type="5" refreshedVersion="0" background="1">
    <dbPr connection="Provider=Microsoft.Mashup.OleDb.1;Data Source=$Workbook$;Location=TargetLiveRate;Extended Properties=&quot;&quot;" command="SELECT * FROM [TargetLiveRate]"/>
  </connection>
  <connection id="28" xr16:uid="{237A819F-4B3C-4F97-A845-9945AA3972D9}" keepAlive="1" name="Query - Time Series Data" description="Connection to the 'Time Series Data' query in the workbook." type="5" refreshedVersion="8" background="1" saveData="1">
    <dbPr connection="Provider=Microsoft.Mashup.OleDb.1;Data Source=$Workbook$;Location=&quot;Time Series Data&quot;;Extended Properties=&quot;&quot;" command="SELECT * FROM [Time Series Data]"/>
  </connection>
  <connection id="29" xr16:uid="{86E7BA25-7890-462C-A647-8201897C8372}" keepAlive="1" name="Query - usage" description="Connection to the 'usage' query in the workbook." type="5" refreshedVersion="8" background="1" saveData="1">
    <dbPr connection="Provider=Microsoft.Mashup.OleDb.1;Data Source=$Workbook$;Location=usage;Extended Properties=&quot;&quot;" command="SELECT * FROM [usage]"/>
  </connection>
</connections>
</file>

<file path=xl/sharedStrings.xml><?xml version="1.0" encoding="utf-8"?>
<sst xmlns="http://schemas.openxmlformats.org/spreadsheetml/2006/main" count="1115" uniqueCount="605">
  <si>
    <t>Date</t>
  </si>
  <si>
    <t>success</t>
  </si>
  <si>
    <t>base</t>
  </si>
  <si>
    <t>timestamp</t>
  </si>
  <si>
    <t>USD</t>
  </si>
  <si>
    <t>Name</t>
  </si>
  <si>
    <t>Value</t>
  </si>
  <si>
    <t>EUR</t>
  </si>
  <si>
    <t>Timestamp</t>
  </si>
  <si>
    <t>Attribute</t>
  </si>
  <si>
    <t>Power query formula to convert Unix timestamp to Actual Dates &amp; time.</t>
  </si>
  <si>
    <t>#datetime(1970,1,1,0,0,0) + #duration(0,0,0,[Timestamp])</t>
  </si>
  <si>
    <t>Add a custom column and simply Replace Timestamp with actual column that has a Unix timestamp.</t>
  </si>
  <si>
    <t>Excel formatting code to format timestamp into proper Date &amp; time</t>
  </si>
  <si>
    <t>yyyy-mm-dd hh:mm:ss</t>
  </si>
  <si>
    <t>You can change date format to any format you like.</t>
  </si>
  <si>
    <t>quote</t>
  </si>
  <si>
    <t>close</t>
  </si>
  <si>
    <t>high</t>
  </si>
  <si>
    <t>low</t>
  </si>
  <si>
    <t>open</t>
  </si>
  <si>
    <t>result</t>
  </si>
  <si>
    <t>TimeStamp</t>
  </si>
  <si>
    <t>INR</t>
  </si>
  <si>
    <t>JPY</t>
  </si>
  <si>
    <t>AED</t>
  </si>
  <si>
    <t>AFN</t>
  </si>
  <si>
    <t>ALL</t>
  </si>
  <si>
    <t>AMD</t>
  </si>
  <si>
    <t>ANG</t>
  </si>
  <si>
    <t>AOA</t>
  </si>
  <si>
    <t>ARS</t>
  </si>
  <si>
    <t>AUD</t>
  </si>
  <si>
    <t>AZN</t>
  </si>
  <si>
    <t>BAM</t>
  </si>
  <si>
    <t>BBD</t>
  </si>
  <si>
    <t>BDT</t>
  </si>
  <si>
    <t>BGN</t>
  </si>
  <si>
    <t>BHD</t>
  </si>
  <si>
    <t>BIF</t>
  </si>
  <si>
    <t>BIH</t>
  </si>
  <si>
    <t>BND</t>
  </si>
  <si>
    <t>BOB</t>
  </si>
  <si>
    <t>BRL</t>
  </si>
  <si>
    <t>BSD</t>
  </si>
  <si>
    <t>BTC</t>
  </si>
  <si>
    <t>BTN</t>
  </si>
  <si>
    <t>BWP</t>
  </si>
  <si>
    <t>BYN</t>
  </si>
  <si>
    <t>BZD</t>
  </si>
  <si>
    <t>CAD</t>
  </si>
  <si>
    <t>CDF</t>
  </si>
  <si>
    <t>CHF</t>
  </si>
  <si>
    <t>CLF</t>
  </si>
  <si>
    <t>CLP</t>
  </si>
  <si>
    <t>CNY</t>
  </si>
  <si>
    <t>COP</t>
  </si>
  <si>
    <t>CRC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</si>
  <si>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</si>
  <si>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</si>
  <si>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</si>
  <si>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</si>
  <si>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</si>
  <si>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</si>
  <si>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</si>
  <si>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</si>
  <si>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</si>
  <si>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ETH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</si>
  <si>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</si>
  <si>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</si>
  <si>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</si>
  <si>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</si>
  <si>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</si>
  <si>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</si>
  <si>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</si>
  <si>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</si>
  <si>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</si>
  <si>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</si>
  <si>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</si>
  <si>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</si>
  <si>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</si>
  <si>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</si>
  <si>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</si>
  <si>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</si>
  <si>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</si>
  <si>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IQD</t>
  </si>
  <si>
    <t>IRR</t>
  </si>
  <si>
    <t>ISK</t>
  </si>
  <si>
    <t>JMD</t>
  </si>
  <si>
    <t>JOD</t>
  </si>
  <si>
    <t>KES</t>
  </si>
  <si>
    <t>KGS</t>
  </si>
  <si>
    <t>KHR</t>
  </si>
  <si>
    <t>KMF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</si>
  <si>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</si>
  <si>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</si>
  <si>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</si>
  <si>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</si>
  <si>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</si>
  <si>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</si>
  <si>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</si>
  <si>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</si>
  <si>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</si>
  <si>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</si>
  <si>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</si>
  <si>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</si>
  <si>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</si>
  <si>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</si>
  <si>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</si>
  <si>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</si>
  <si>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</si>
  <si>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</si>
  <si>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</si>
  <si>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</si>
  <si>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</si>
  <si>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</si>
  <si>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</si>
  <si>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</si>
  <si>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</si>
  <si>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</si>
  <si>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</si>
  <si>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</si>
  <si>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</si>
  <si>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</si>
  <si>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</si>
  <si>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</si>
  <si>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</si>
  <si>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</si>
  <si>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</si>
  <si>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</si>
  <si>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</si>
  <si>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</si>
  <si>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</si>
  <si>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</si>
  <si>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</si>
  <si>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</si>
  <si>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</si>
  <si>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SCR</t>
  </si>
  <si>
    <t>SDG</t>
  </si>
  <si>
    <t>SEK</t>
  </si>
  <si>
    <t>SGD</t>
  </si>
  <si>
    <t>SHP</t>
  </si>
  <si>
    <t>SLL</t>
  </si>
  <si>
    <t>SOS</t>
  </si>
  <si>
    <t>SRD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</si>
  <si>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</si>
  <si>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</si>
  <si>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</si>
  <si>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</si>
  <si>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</si>
  <si>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</si>
  <si>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</si>
  <si>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</si>
  <si>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</si>
  <si>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</si>
  <si>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</si>
  <si>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</si>
  <si>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</si>
  <si>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</si>
  <si>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</si>
  <si>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UYU</t>
  </si>
  <si>
    <t>UZS</t>
  </si>
  <si>
    <t>VES</t>
  </si>
  <si>
    <t>VND</t>
  </si>
  <si>
    <t>VUV</t>
  </si>
  <si>
    <t>WST</t>
  </si>
  <si>
    <t>XAF</t>
  </si>
  <si>
    <t>XCD</t>
  </si>
  <si>
    <t>XOF</t>
  </si>
  <si>
    <t>XPF</t>
  </si>
  <si>
    <t>XRP</t>
  </si>
  <si>
    <t>YER</t>
  </si>
  <si>
    <t>ZAR</t>
  </si>
  <si>
    <t>ZMK</t>
  </si>
  <si>
    <t>ZMW</t>
  </si>
  <si>
    <t>from</t>
  </si>
  <si>
    <t>to</t>
  </si>
  <si>
    <t>amount</t>
  </si>
  <si>
    <t>Enter Your API Key</t>
  </si>
  <si>
    <t>Base currency</t>
  </si>
  <si>
    <t>Target currencies</t>
  </si>
  <si>
    <t>Symbols</t>
  </si>
  <si>
    <t>Rate</t>
  </si>
  <si>
    <t>Start Date</t>
  </si>
  <si>
    <t>End Date</t>
  </si>
  <si>
    <t>2026-04-08</t>
  </si>
  <si>
    <t>2026-04-26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</si>
  <si>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</si>
  <si>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</si>
  <si>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</si>
  <si>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</si>
  <si>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</si>
  <si>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</si>
  <si>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</si>
  <si>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</si>
  <si>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</si>
  <si>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</si>
  <si>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</si>
  <si>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</si>
  <si>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2026-04-21</t>
  </si>
  <si>
    <t>2026-04-22</t>
  </si>
  <si>
    <t>2026-04-23</t>
  </si>
  <si>
    <t>2026-04-24</t>
  </si>
  <si>
    <t>2026-04-25</t>
  </si>
  <si>
    <t>2026-03-15</t>
  </si>
  <si>
    <t>2026-03-16</t>
  </si>
  <si>
    <t>2026-03-17</t>
  </si>
  <si>
    <t>2026-03-18</t>
  </si>
  <si>
    <t>2026-03-19</t>
  </si>
  <si>
    <t>2026-03-20</t>
  </si>
  <si>
    <t>2026-03-21</t>
  </si>
  <si>
    <t>2026-03-22</t>
  </si>
  <si>
    <t>2026-03-23</t>
  </si>
  <si>
    <t>2026-03-24</t>
  </si>
  <si>
    <t>2026-03-25</t>
  </si>
  <si>
    <t>2026-03-26</t>
  </si>
  <si>
    <t>2026-03-27</t>
  </si>
  <si>
    <t>2026-03-28</t>
  </si>
  <si>
    <t>2026-03-29</t>
  </si>
  <si>
    <t>2026-03-30</t>
  </si>
  <si>
    <t>2026-03-31</t>
  </si>
  <si>
    <t>2026-04-01</t>
  </si>
  <si>
    <t>2026-04-02</t>
  </si>
  <si>
    <t>2026-04-03</t>
  </si>
  <si>
    <t>2026-04-04</t>
  </si>
  <si>
    <t>2026-04-05</t>
  </si>
  <si>
    <t>2026-04-06</t>
  </si>
  <si>
    <t>2026-04-07</t>
  </si>
  <si>
    <t>Currency</t>
  </si>
  <si>
    <t>OHLC</t>
  </si>
  <si>
    <t>Total amount</t>
  </si>
  <si>
    <t>Target Currency</t>
  </si>
  <si>
    <t>Parameter</t>
  </si>
  <si>
    <t>Results</t>
  </si>
  <si>
    <t>Target currency</t>
  </si>
  <si>
    <t>plan</t>
  </si>
  <si>
    <t>used</t>
  </si>
  <si>
    <t>total</t>
  </si>
  <si>
    <t>remaining</t>
  </si>
  <si>
    <t>UAE Dirham</t>
  </si>
  <si>
    <t>Afghan Afghani</t>
  </si>
  <si>
    <t>Albanian Lek</t>
  </si>
  <si>
    <t>Armenian Dram</t>
  </si>
  <si>
    <t>Netherlands Antillean Guilder</t>
  </si>
  <si>
    <t>Angolan Kwanza</t>
  </si>
  <si>
    <t>Argentine Peso</t>
  </si>
  <si>
    <t>Australian Dollar</t>
  </si>
  <si>
    <t>Azerbaijan Manat</t>
  </si>
  <si>
    <t>Bosnia And Herzegovina Convertible Mark</t>
  </si>
  <si>
    <t>Barbadian Dollar</t>
  </si>
  <si>
    <t>Bangladeshi Taka</t>
  </si>
  <si>
    <t>Bulgarian Lev</t>
  </si>
  <si>
    <t>Bahraini Dinar</t>
  </si>
  <si>
    <t>Burundi Franc</t>
  </si>
  <si>
    <t>Bosnia-Herzegovina Convertible Mark</t>
  </si>
  <si>
    <t>Brunei Dollar</t>
  </si>
  <si>
    <t>Bolivian Boliviano</t>
  </si>
  <si>
    <t>Brazilian Real</t>
  </si>
  <si>
    <t>Bahamian Dollar</t>
  </si>
  <si>
    <t>Bhutanese Ngultrum</t>
  </si>
  <si>
    <t>Botswanan Pula</t>
  </si>
  <si>
    <t>Belarusian Ruble</t>
  </si>
  <si>
    <t>Belize Dollar</t>
  </si>
  <si>
    <t>Canadian Dollar</t>
  </si>
  <si>
    <t>Congolese Franc</t>
  </si>
  <si>
    <t>Swiss Franc</t>
  </si>
  <si>
    <t>Chilean Unit Of Account</t>
  </si>
  <si>
    <t>Chilean Peso</t>
  </si>
  <si>
    <t>Chinese Yuan Renminbi</t>
  </si>
  <si>
    <t>Colombian Peso</t>
  </si>
  <si>
    <t>Costa Rican Colon</t>
  </si>
  <si>
    <t>Cape Verdean Escudo</t>
  </si>
  <si>
    <t>Czech Koruna</t>
  </si>
  <si>
    <t>Djiboutian Franc</t>
  </si>
  <si>
    <t>Danish Krone</t>
  </si>
  <si>
    <t>Dominican Peso</t>
  </si>
  <si>
    <t>Algerian Dinar</t>
  </si>
  <si>
    <t>Egyptian Pound</t>
  </si>
  <si>
    <t>Eritrean Nakfa</t>
  </si>
  <si>
    <t>Ethiopian Birr</t>
  </si>
  <si>
    <t>European Euro</t>
  </si>
  <si>
    <t>Fijian Dollar</t>
  </si>
  <si>
    <t>Falkland Islands Pound</t>
  </si>
  <si>
    <t>Pound Sterling</t>
  </si>
  <si>
    <t>Georgian Lari</t>
  </si>
  <si>
    <t>Ghanaian Cedi</t>
  </si>
  <si>
    <t>Gibraltar Pound</t>
  </si>
  <si>
    <t>Gambian Dalasi</t>
  </si>
  <si>
    <t>Guinean Franc</t>
  </si>
  <si>
    <t>Guatemalan Quetzal</t>
  </si>
  <si>
    <t>Guyanese Dollar</t>
  </si>
  <si>
    <t>Hong Kong Dollar</t>
  </si>
  <si>
    <t>Honduran Lempira</t>
  </si>
  <si>
    <t>Croatian Kuna</t>
  </si>
  <si>
    <t>Haitian Gourde</t>
  </si>
  <si>
    <t>Hungarian Forint</t>
  </si>
  <si>
    <t>Indonesian Rupiah</t>
  </si>
  <si>
    <t>Israeli New Shekel</t>
  </si>
  <si>
    <t>Indian Rupee</t>
  </si>
  <si>
    <t>Iraqi Dinar</t>
  </si>
  <si>
    <t>Iranian Rial</t>
  </si>
  <si>
    <t>Icelandic Krona</t>
  </si>
  <si>
    <t>Jamaican Dollar</t>
  </si>
  <si>
    <t>Jordanian Dinar</t>
  </si>
  <si>
    <t>Japanese Yen</t>
  </si>
  <si>
    <t>Kenyan Shilling</t>
  </si>
  <si>
    <t>Kyrgyzstani Som</t>
  </si>
  <si>
    <t>Cambodian Riel</t>
  </si>
  <si>
    <t>Comorian Franc</t>
  </si>
  <si>
    <t>South Korean Won</t>
  </si>
  <si>
    <t>Kuwaiti Dinar</t>
  </si>
  <si>
    <t>Cayman Islands Dollar</t>
  </si>
  <si>
    <t>Kazakhstani Tenge</t>
  </si>
  <si>
    <t>Lao Kip</t>
  </si>
  <si>
    <t>Lebanese Pound</t>
  </si>
  <si>
    <t>Sri Lankan Rupee</t>
  </si>
  <si>
    <t>Liberian Dollar</t>
  </si>
  <si>
    <t>Lesotho Loti</t>
  </si>
  <si>
    <t>Libyan Dinar</t>
  </si>
  <si>
    <t>Moroccan Dirham</t>
  </si>
  <si>
    <t>Moldovan Leu</t>
  </si>
  <si>
    <t>Malagasy Ariary</t>
  </si>
  <si>
    <t>Macedonian Denar</t>
  </si>
  <si>
    <t>Myanmar Kyat</t>
  </si>
  <si>
    <t>Mongolian Tugrik</t>
  </si>
  <si>
    <t>Macanese Pataca</t>
  </si>
  <si>
    <t>Mauritanian Ouguiya</t>
  </si>
  <si>
    <t>Mauritian Rupee</t>
  </si>
  <si>
    <t>Maldivian Rufiyaa</t>
  </si>
  <si>
    <t>Malawian Kwacha</t>
  </si>
  <si>
    <t>Mexican Peso</t>
  </si>
  <si>
    <t>Malaysian Ringgit</t>
  </si>
  <si>
    <t>Mozambican Metical</t>
  </si>
  <si>
    <t>Namibian Dollar</t>
  </si>
  <si>
    <t>Nigerian Naira</t>
  </si>
  <si>
    <t>Nicaraguan Cordoba</t>
  </si>
  <si>
    <t>Norwegian Krone</t>
  </si>
  <si>
    <t>Nepalese Rupee</t>
  </si>
  <si>
    <t>New Zealand Dollar</t>
  </si>
  <si>
    <t>Omani Rial</t>
  </si>
  <si>
    <t>Panamanian Balboa</t>
  </si>
  <si>
    <t>Peruvian Sol</t>
  </si>
  <si>
    <t>Philippine Peso</t>
  </si>
  <si>
    <t>Pakistani Rupee</t>
  </si>
  <si>
    <t>Polish Zloty</t>
  </si>
  <si>
    <t>Paraguayan Guarani</t>
  </si>
  <si>
    <t>Qatari Riyal</t>
  </si>
  <si>
    <t>Romanian Leu</t>
  </si>
  <si>
    <t>Serbian Dinar</t>
  </si>
  <si>
    <t>Russian Ruble</t>
  </si>
  <si>
    <t>Rwandan Franc</t>
  </si>
  <si>
    <t>Saudi Arabian Riyal</t>
  </si>
  <si>
    <t>Seychellois Rupee</t>
  </si>
  <si>
    <t>Sudanese Pound</t>
  </si>
  <si>
    <t>Swedish Krona</t>
  </si>
  <si>
    <t>Singapore Dollar</t>
  </si>
  <si>
    <t>Saint Helena Pound</t>
  </si>
  <si>
    <t>Sierra Leonean Leone</t>
  </si>
  <si>
    <t>Somali Shilling</t>
  </si>
  <si>
    <t>Surinamese Dollar</t>
  </si>
  <si>
    <t>Sao Tome And Principe Dobra</t>
  </si>
  <si>
    <t>Syrian Pound</t>
  </si>
  <si>
    <t>Salvadoran Colón</t>
  </si>
  <si>
    <t>Swazi Lilangeni</t>
  </si>
  <si>
    <t>Thai Baht</t>
  </si>
  <si>
    <t>Tajikistani Somoni</t>
  </si>
  <si>
    <t>Turkmen Manat</t>
  </si>
  <si>
    <t>Tunisian Dinar</t>
  </si>
  <si>
    <t>Turkish Lira</t>
  </si>
  <si>
    <t>Trinidad And Tobago Dollar</t>
  </si>
  <si>
    <t>New Taiwan Dollar</t>
  </si>
  <si>
    <t>Tanzanian Shilling</t>
  </si>
  <si>
    <t>Ukrainian Hryvnia</t>
  </si>
  <si>
    <t>Ugandan Shilling</t>
  </si>
  <si>
    <t>United States Dollar</t>
  </si>
  <si>
    <t>Uruguayan Peso</t>
  </si>
  <si>
    <t>Uzbekistani Som</t>
  </si>
  <si>
    <t>Venezuelan Bolivar</t>
  </si>
  <si>
    <t>Vietnamese Dong</t>
  </si>
  <si>
    <t>Vanuatu Vatu</t>
  </si>
  <si>
    <t>Samoan Tala</t>
  </si>
  <si>
    <t>Central African CFA Franc</t>
  </si>
  <si>
    <t>East Caribbean Dollar</t>
  </si>
  <si>
    <t>West African CFA Franc</t>
  </si>
  <si>
    <t>CFP Franc</t>
  </si>
  <si>
    <t>Yemeni Rial</t>
  </si>
  <si>
    <t>South African Rand</t>
  </si>
  <si>
    <t>Zambian Kwacha (pre-2013)</t>
  </si>
  <si>
    <t>Zambian Kwacha</t>
  </si>
  <si>
    <t>ADA</t>
  </si>
  <si>
    <t>Cardano</t>
  </si>
  <si>
    <t>BNB</t>
  </si>
  <si>
    <t>Binance Coin</t>
  </si>
  <si>
    <t>Bitcoin</t>
  </si>
  <si>
    <t>DOGE</t>
  </si>
  <si>
    <t>Dogecoin</t>
  </si>
  <si>
    <t>DOT</t>
  </si>
  <si>
    <t>Polkadot</t>
  </si>
  <si>
    <t>Ethereum</t>
  </si>
  <si>
    <t>LINK</t>
  </si>
  <si>
    <t>Chainlink</t>
  </si>
  <si>
    <t>LTC</t>
  </si>
  <si>
    <t>Litecoin</t>
  </si>
  <si>
    <t>SOL</t>
  </si>
  <si>
    <t>Solana</t>
  </si>
  <si>
    <t>TRX</t>
  </si>
  <si>
    <t>Tron</t>
  </si>
  <si>
    <t>USDC</t>
  </si>
  <si>
    <t>USD Coin</t>
  </si>
  <si>
    <t>USDT</t>
  </si>
  <si>
    <t>Tether</t>
  </si>
  <si>
    <t>Ripple</t>
  </si>
  <si>
    <t>Your API KEY Usage Details</t>
  </si>
  <si>
    <t>Code</t>
  </si>
  <si>
    <t>Unit</t>
  </si>
  <si>
    <t>XAG</t>
  </si>
  <si>
    <t>Silver</t>
  </si>
  <si>
    <t>Troy Ounce</t>
  </si>
  <si>
    <t>XAG-BID</t>
  </si>
  <si>
    <t>Silver Bid</t>
  </si>
  <si>
    <t>XAG-ASK</t>
  </si>
  <si>
    <t>Silver Ask</t>
  </si>
  <si>
    <t>XAU</t>
  </si>
  <si>
    <t>Gold</t>
  </si>
  <si>
    <t>XAU-BID</t>
  </si>
  <si>
    <t>Gold Bid</t>
  </si>
  <si>
    <t>XAU-ASK</t>
  </si>
  <si>
    <t>Gold Ask</t>
  </si>
  <si>
    <t>XPD</t>
  </si>
  <si>
    <t>Palladium</t>
  </si>
  <si>
    <t>XPD-BID</t>
  </si>
  <si>
    <t>Palladium Bid</t>
  </si>
  <si>
    <t>XPD-ASK</t>
  </si>
  <si>
    <t>Palladium Ask</t>
  </si>
  <si>
    <t>XPT</t>
  </si>
  <si>
    <t>Platinum</t>
  </si>
  <si>
    <t>XPT-BID</t>
  </si>
  <si>
    <t>Platinum Bid</t>
  </si>
  <si>
    <t>XPT-ASK</t>
  </si>
  <si>
    <t>Platinum Ask</t>
  </si>
  <si>
    <t>XRH</t>
  </si>
  <si>
    <t>Rhodium</t>
  </si>
  <si>
    <t>Ounce</t>
  </si>
  <si>
    <t>ALU</t>
  </si>
  <si>
    <t>Aluminum</t>
  </si>
  <si>
    <t>XCO</t>
  </si>
  <si>
    <t>Cobalt</t>
  </si>
  <si>
    <t>XCU</t>
  </si>
  <si>
    <t>Copper</t>
  </si>
  <si>
    <t>XGA</t>
  </si>
  <si>
    <t>Gallium</t>
  </si>
  <si>
    <t>XIN</t>
  </si>
  <si>
    <t>Indium</t>
  </si>
  <si>
    <t>IRON</t>
  </si>
  <si>
    <t>Iron Ore</t>
  </si>
  <si>
    <t>XPB</t>
  </si>
  <si>
    <t>Lead</t>
  </si>
  <si>
    <t>XLI</t>
  </si>
  <si>
    <t>Lithium</t>
  </si>
  <si>
    <t>XMO</t>
  </si>
  <si>
    <t>Molybdenum</t>
  </si>
  <si>
    <t>NI</t>
  </si>
  <si>
    <t>Nickel</t>
  </si>
  <si>
    <t>XND</t>
  </si>
  <si>
    <t>Neodymium</t>
  </si>
  <si>
    <t>XSN</t>
  </si>
  <si>
    <t>Tin</t>
  </si>
  <si>
    <t>XTE</t>
  </si>
  <si>
    <t>Tellurium</t>
  </si>
  <si>
    <t>XU</t>
  </si>
  <si>
    <t>Uranium</t>
  </si>
  <si>
    <t>ZNC</t>
  </si>
  <si>
    <t>Zinc</t>
  </si>
  <si>
    <t>XAU-AHME</t>
  </si>
  <si>
    <t>Ahmedabad Gold</t>
  </si>
  <si>
    <t>XAU-BANG</t>
  </si>
  <si>
    <t>Bangalore Gold</t>
  </si>
  <si>
    <t>XAU-BHOP</t>
  </si>
  <si>
    <t>Bhopal Gold</t>
  </si>
  <si>
    <t>XAU-CHAN</t>
  </si>
  <si>
    <t>Chandigarh Gold</t>
  </si>
  <si>
    <t>XAU-CHEN</t>
  </si>
  <si>
    <t>Chennai Gold</t>
  </si>
  <si>
    <t>XAU-COIM</t>
  </si>
  <si>
    <t>Coimbatore Gold</t>
  </si>
  <si>
    <t>XAU-DEHR</t>
  </si>
  <si>
    <t>Dehradun Gold</t>
  </si>
  <si>
    <t>XAU-FARI</t>
  </si>
  <si>
    <t>Faridabad Gold</t>
  </si>
  <si>
    <t>XAU-GURG</t>
  </si>
  <si>
    <t>Gurgaon Gold</t>
  </si>
  <si>
    <t>XAU-GUWA</t>
  </si>
  <si>
    <t>Guwahati Gold</t>
  </si>
  <si>
    <t>XAU-HYDE</t>
  </si>
  <si>
    <t>Hyderabad Gold</t>
  </si>
  <si>
    <t>XAU-INDO</t>
  </si>
  <si>
    <t>Indore Gold</t>
  </si>
  <si>
    <t>XAU-JAIP</t>
  </si>
  <si>
    <t>Jaipur Gold</t>
  </si>
  <si>
    <t>XAU-KANP</t>
  </si>
  <si>
    <t>Kanpur Gold</t>
  </si>
  <si>
    <t>XAU-KOCH</t>
  </si>
  <si>
    <t>Kochi Gold</t>
  </si>
  <si>
    <t>XAU-KOLH</t>
  </si>
  <si>
    <t>Kolhapur Gold</t>
  </si>
  <si>
    <t>XAU-KOLK</t>
  </si>
  <si>
    <t>Kolkata Gold</t>
  </si>
  <si>
    <t>XAU-LUCK</t>
  </si>
  <si>
    <t>Lucknow Gold</t>
  </si>
  <si>
    <t>XAU-LUDH</t>
  </si>
  <si>
    <t>Ludhiana Gold</t>
  </si>
  <si>
    <t>XAU-MADU</t>
  </si>
  <si>
    <t>Madurai Gold</t>
  </si>
  <si>
    <t>XAU-MALA</t>
  </si>
  <si>
    <t>Malappuram Gold</t>
  </si>
  <si>
    <t>XAU-MANG</t>
  </si>
  <si>
    <t>Mangalore Gold</t>
  </si>
  <si>
    <t>XAU-MEER</t>
  </si>
  <si>
    <t>Meerut Gold</t>
  </si>
  <si>
    <t>XAU-MUMB</t>
  </si>
  <si>
    <t>Mumbai Gold</t>
  </si>
  <si>
    <t>XAU-MYSO</t>
  </si>
  <si>
    <t>Mysore Gold</t>
  </si>
  <si>
    <t>XAU-NAGP</t>
  </si>
  <si>
    <t>Nagpur Gold</t>
  </si>
  <si>
    <t>XAU-NOID</t>
  </si>
  <si>
    <t>Noida Gold</t>
  </si>
  <si>
    <t>XAU-PATN</t>
  </si>
  <si>
    <t>Patna Gold</t>
  </si>
  <si>
    <t>XAU-POND</t>
  </si>
  <si>
    <t>Pondicherry Gold</t>
  </si>
  <si>
    <t>XAU-PUNE</t>
  </si>
  <si>
    <t>Pune Gold</t>
  </si>
  <si>
    <t>XAU-RAIP</t>
  </si>
  <si>
    <t>Raipur Gold</t>
  </si>
  <si>
    <t>XAU-SALE</t>
  </si>
  <si>
    <t>Salem Gold</t>
  </si>
  <si>
    <t>XAU-VIJA</t>
  </si>
  <si>
    <t>Vijayawada Gold</t>
  </si>
  <si>
    <t>XAU-VISA</t>
  </si>
  <si>
    <t>Visakhapatnam Gold</t>
  </si>
  <si>
    <t>XAG-AHME</t>
  </si>
  <si>
    <t>Ahmedabad Silver</t>
  </si>
  <si>
    <t>XAG-BANG</t>
  </si>
  <si>
    <t>Bangalore Silver</t>
  </si>
  <si>
    <t>XAG-CHAN</t>
  </si>
  <si>
    <t>Chandigarh Silver</t>
  </si>
  <si>
    <t>XAG-CHEN</t>
  </si>
  <si>
    <t>Chennai Silver</t>
  </si>
  <si>
    <t>XAG-COIM</t>
  </si>
  <si>
    <t>Coimbatore Silver</t>
  </si>
  <si>
    <t>XAG-HYDE</t>
  </si>
  <si>
    <t>Hyderabad Silver</t>
  </si>
  <si>
    <t>XAG-JAIP</t>
  </si>
  <si>
    <t>Jaipur Silver</t>
  </si>
  <si>
    <t>XAG-KOLK</t>
  </si>
  <si>
    <t>Kolkata Silver</t>
  </si>
  <si>
    <t>XAG-LUCK</t>
  </si>
  <si>
    <t>Lucknow Silver</t>
  </si>
  <si>
    <t>XAG-MADU</t>
  </si>
  <si>
    <t>Madurai Silver</t>
  </si>
  <si>
    <t>XAG-MANG</t>
  </si>
  <si>
    <t>Mangalore Silver</t>
  </si>
  <si>
    <t>XAG-MUMB</t>
  </si>
  <si>
    <t>Mumbai Silver</t>
  </si>
  <si>
    <t>XAG-MYSO</t>
  </si>
  <si>
    <t>Mysore Silver</t>
  </si>
  <si>
    <t>XAG-NAGP</t>
  </si>
  <si>
    <t>Nagpur Silver</t>
  </si>
  <si>
    <t>XAG-PATN</t>
  </si>
  <si>
    <t>Patna Silver</t>
  </si>
  <si>
    <t>XAG-PUNE</t>
  </si>
  <si>
    <t>Pune Silver</t>
  </si>
  <si>
    <t>XAG-SALE</t>
  </si>
  <si>
    <t>Salem Silver</t>
  </si>
  <si>
    <t>XAG-VIJA</t>
  </si>
  <si>
    <t>Vijayawada Silver</t>
  </si>
  <si>
    <t>BRENT</t>
  </si>
  <si>
    <t>Brent Crude</t>
  </si>
  <si>
    <t>per Barrel (Bbl)</t>
  </si>
  <si>
    <t>GASOLINE</t>
  </si>
  <si>
    <t>Gasoline</t>
  </si>
  <si>
    <t>per Gallon (Gal)</t>
  </si>
  <si>
    <t>NATURALGAS</t>
  </si>
  <si>
    <t>Natural Gas</t>
  </si>
  <si>
    <t>per Million British Thermal Units (MMBtu)</t>
  </si>
  <si>
    <t>WTI</t>
  </si>
  <si>
    <t>West Texas Intermediate</t>
  </si>
  <si>
    <t>Tongan Pa'anga</t>
  </si>
  <si>
    <t>https://metalpriceapi.com/currencies</t>
  </si>
  <si>
    <t>Business</t>
  </si>
  <si>
    <t>USDEUR</t>
  </si>
  <si>
    <t>USDXAG</t>
  </si>
  <si>
    <t>USDXAU</t>
  </si>
  <si>
    <t>2026-04-27</t>
  </si>
  <si>
    <t>2026-04-28</t>
  </si>
  <si>
    <t>2026-04-29</t>
  </si>
  <si>
    <t>2026-04-30</t>
  </si>
  <si>
    <t>Enter API Key to begin</t>
  </si>
  <si>
    <t>XAU,XAG,XPT,EUR</t>
  </si>
  <si>
    <t>XAU,XAG,XPT</t>
  </si>
  <si>
    <t>USDXPT</t>
  </si>
  <si>
    <t>2026-05-01</t>
  </si>
  <si>
    <t>2026-05-02</t>
  </si>
  <si>
    <t>e2343537b6dhdf3ccfaccd63c0c1361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</si>
</sst>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h:mm:ss"/>
    <numFmt numFmtId="165" formatCode="[$-F400]h:mm:ss\ AM/PM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69F21"/>
        <bgColor indexed="64"/>
      </patternFill>
    </fill>
  </fills>
  <borders count="3">
    <border>
      <left/>
      <right/>
      <top/>
      <bottom/>
      <diagonal/>
    </border>
    <border>
      <left style="thin">
        <color rgb="FFC89800"/>
      </left>
      <right style="thin">
        <color rgb="FFC89800"/>
      </right>
      <top style="thin">
        <color rgb="FFC89800"/>
      </top>
      <bottom style="thin">
        <color rgb="FFC89800"/>
      </bottom>
      <diagonal/>
    </border>
    <border>
      <left/>
      <right/>
      <top style="thin">
        <color rgb="FFC898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2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3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4" fontId="0" fillId="2" borderId="0" xfId="0" applyNumberForma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8">
    <dxf>
      <numFmt numFmtId="2" formatCode="0.00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2" formatCode="0.00"/>
    </dxf>
    <dxf>
      <numFmt numFmtId="164" formatCode="yyyy\-mm\-dd\ hh:mm:ss"/>
    </dxf>
    <dxf>
      <numFmt numFmtId="2" formatCode="0.00"/>
    </dxf>
    <dxf>
      <numFmt numFmtId="27" formatCode="m/d/yyyy\ h:mm"/>
    </dxf>
    <dxf>
      <numFmt numFmtId="27" formatCode="m/d/yyyy\ h:mm"/>
    </dxf>
    <dxf>
      <numFmt numFmtId="164" formatCode="yyyy\-mm\-dd\ hh:mm:ss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colors>
    <mruColors>
      <color rgb="FFF69F21"/>
      <color rgb="FFEEB500"/>
      <color rgb="FFC8980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198120</xdr:colOff>
      <xdr:row>5</xdr:row>
      <xdr:rowOff>45720</xdr:rowOff>
    </xdr:from>
    <xdr:to>
      <xdr:col>16</xdr:col>
      <xdr:colOff>179070</xdr:colOff>
      <xdr:row>8</xdr:row>
      <xdr:rowOff>163830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F1F7D-922B-B265-3608-2B08448A7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520" y="960120"/>
          <a:ext cx="3638550" cy="6667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9732CEBF-FEEC-48C4-AFD2-0664E2631321}" autoFormatId="16" applyNumberFormats="0" applyBorderFormats="0" applyFontFormats="0" applyPatternFormats="0" applyAlignmentFormats="0" applyWidthHeightFormats="0">
  <queryTableRefresh nextId="3">
    <queryTableFields count="2">
      <queryTableField id="1" name="Name" tableColumnId="1"/>
      <queryTableField id="2" name="Valu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6" xr16:uid="{E2F91840-C51F-4A2D-B612-F18BEDBA5305}" autoFormatId="16" applyNumberFormats="0" applyBorderFormats="0" applyFontFormats="0" applyPatternFormats="0" applyAlignmentFormats="0" applyWidthHeightFormats="0">
  <queryTableRefresh nextId="11">
    <queryTableFields count="5">
      <queryTableField id="1" name="success" tableColumnId="1"/>
      <queryTableField id="3" name="base" tableColumnId="3"/>
      <queryTableField id="2" name="Timestamp" tableColumnId="2"/>
      <queryTableField id="8" name="Attribute" tableColumnId="5"/>
      <queryTableField id="10" name="Rate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5" xr16:uid="{D0AF128D-B103-4928-8F24-FE8C0597D5B0}" autoFormatId="16" applyNumberFormats="0" applyBorderFormats="0" applyFontFormats="0" applyPatternFormats="0" applyAlignmentFormats="0" applyWidthHeightFormats="0">
  <queryTableRefresh nextId="7">
    <queryTableFields count="5">
      <queryTableField id="1" name="success" tableColumnId="1"/>
      <queryTableField id="2" name="timestamp" tableColumnId="2"/>
      <queryTableField id="3" name="base" tableColumnId="3"/>
      <queryTableField id="4" name="Name" tableColumnId="4"/>
      <queryTableField id="6" name="Rate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11" xr16:uid="{103BFBB3-472B-4BD1-82DA-73D17ED711EF}" autoFormatId="16" applyNumberFormats="0" applyBorderFormats="0" applyFontFormats="0" applyPatternFormats="0" applyAlignmentFormats="0" applyWidthHeightFormats="0">
  <queryTableRefresh nextId="224">
    <queryTableFields count="11">
      <queryTableField id="1" name="success" tableColumnId="1"/>
      <queryTableField id="3" name="base" tableColumnId="3"/>
      <queryTableField id="212" name="Date" tableColumnId="4"/>
      <queryTableField id="8" name="EUR" tableColumnId="6"/>
      <queryTableField id="215" name="USDEUR" tableColumnId="5"/>
      <queryTableField id="217" name="USDXAG" tableColumnId="8"/>
      <queryTableField id="218" name="USDXAU" tableColumnId="9"/>
      <queryTableField id="221" name="USDXPT" tableColumnId="2"/>
      <queryTableField id="219" name="XAG" tableColumnId="10"/>
      <queryTableField id="220" name="XAU" tableColumnId="11"/>
      <queryTableField id="222" name="XPT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C4C4E658-65B2-4FDA-B59A-3FDB78AF007D}" autoFormatId="16" applyNumberFormats="0" applyBorderFormats="0" applyFontFormats="0" applyPatternFormats="0" applyAlignmentFormats="0" applyWidthHeightFormats="0">
  <queryTableRefresh nextId="11">
    <queryTableFields count="6">
      <queryTableField id="1" name="success" tableColumnId="1"/>
      <queryTableField id="3" name="base" tableColumnId="3"/>
      <queryTableField id="4" name="quote" tableColumnId="4"/>
      <queryTableField id="2" name="Timestamp" tableColumnId="2"/>
      <queryTableField id="7" name="OHLC" tableColumnId="5"/>
      <queryTableField id="8" name="Rate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695DD62A-B612-4FDD-9218-68B0F16E98C2}" autoFormatId="16" applyNumberFormats="0" applyBorderFormats="0" applyFontFormats="0" applyPatternFormats="0" applyAlignmentFormats="0" applyWidthHeightFormats="0">
  <queryTableRefresh nextId="20">
    <queryTableFields count="2">
      <queryTableField id="18" name="Parameter" tableColumnId="3"/>
      <queryTableField id="19" name="Results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8" xr16:uid="{AEF65119-730E-44BD-BA17-6F3ADECA65E3}" autoFormatId="16" applyNumberFormats="0" applyBorderFormats="0" applyFontFormats="0" applyPatternFormats="0" applyAlignmentFormats="0" applyWidthHeightFormats="0">
  <queryTableRefresh nextId="15">
    <queryTableFields count="5">
      <queryTableField id="6" name="success" tableColumnId="1"/>
      <queryTableField id="10" name="timestamp" tableColumnId="5"/>
      <queryTableField id="7" name="base" tableColumnId="2"/>
      <queryTableField id="12" name="Currency" tableColumnId="7"/>
      <queryTableField id="13" name="Rate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F6AB181-BEBE-4E75-B7ED-0B6201BCAE9D}" name="usage" displayName="usage" ref="B16:C20" tableType="queryTable" totalsRowShown="0">
  <autoFilter ref="B16:C20" xr:uid="{DF6AB181-BEBE-4E75-B7ED-0B6201BCAE9D}"/>
  <tableColumns count="2">
    <tableColumn id="1" xr3:uid="{332AEF93-7315-4754-A927-B285541AEB97}" uniqueName="1" name="Name" queryTableFieldId="1"/>
    <tableColumn id="2" xr3:uid="{33C70AB2-DF1F-48D8-A233-2C07C125C451}" uniqueName="2" name="Value" queryTableFieldId="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90BC62-E9E1-4E35-A9FC-684D9CD08F12}" name="Live_Rates" displayName="Live_Rates" ref="D1:H9" tableType="queryTable" totalsRowShown="0">
  <autoFilter ref="D1:H9" xr:uid="{7790BC62-E9E1-4E35-A9FC-684D9CD08F12}"/>
  <tableColumns count="5">
    <tableColumn id="1" xr3:uid="{10B9364D-9E63-4E7B-9D9F-0065C65F8C5D}" uniqueName="1" name="success" queryTableFieldId="1"/>
    <tableColumn id="3" xr3:uid="{4E413BC8-D607-48AF-BFCD-0B916480CC16}" uniqueName="3" name="base" queryTableFieldId="3"/>
    <tableColumn id="2" xr3:uid="{2D40376A-24D7-47BD-816C-AB943832F1CA}" uniqueName="2" name="timestamp" queryTableFieldId="2" dataDxfId="7"/>
    <tableColumn id="5" xr3:uid="{63CE808A-C2C2-4721-A0DA-8290BBA82F43}" uniqueName="5" name="Attribute" queryTableFieldId="8" dataDxfId="17"/>
    <tableColumn id="7" xr3:uid="{35A7E0BD-CEDE-43FE-AF50-01987AE61381}" uniqueName="7" name="Rate" queryTableFieldId="10" dataDxfId="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B4408E-E9EA-4B54-AA5A-C5900A5BAF2F}" name="Historical_Rates" displayName="Historical_Rates" ref="D1:H7" tableType="queryTable" totalsRowShown="0">
  <autoFilter ref="D1:H7" xr:uid="{0BB4408E-E9EA-4B54-AA5A-C5900A5BAF2F}"/>
  <tableColumns count="5">
    <tableColumn id="1" xr3:uid="{0FE5B3BA-1264-4386-A100-1A377A46E1CA}" uniqueName="1" name="success" queryTableFieldId="1"/>
    <tableColumn id="2" xr3:uid="{A1A168BB-561D-444E-A0C6-3D95061DF87C}" uniqueName="2" name="timestamp" queryTableFieldId="2" dataDxfId="5"/>
    <tableColumn id="3" xr3:uid="{B43A0C13-33BE-481B-A031-2F9B704C1214}" uniqueName="3" name="base" queryTableFieldId="3"/>
    <tableColumn id="4" xr3:uid="{68A4B08B-2ADA-45F2-9FC5-982BF94B6015}" uniqueName="4" name="Name" queryTableFieldId="4"/>
    <tableColumn id="5" xr3:uid="{8DE4EC71-DD71-475D-8DFA-7D5E24147C4D}" uniqueName="5" name="Rate" queryTableFieldId="6" dataDxfId="4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C9099F-D267-4717-B7EF-76BE8693660B}" name="Daily_Data" displayName="Daily_Data" ref="D1:N50" tableType="queryTable" totalsRowShown="0" headerRowDxfId="16" dataDxfId="15">
  <tableColumns count="11">
    <tableColumn id="1" xr3:uid="{BF1A5F61-9763-4320-B68A-6662ED468FF2}" uniqueName="1" name="success" queryTableFieldId="1" dataDxfId="3"/>
    <tableColumn id="3" xr3:uid="{9EF9BFFC-6B61-441B-9950-818B18D1738E}" uniqueName="3" name="base" queryTableFieldId="3" dataDxfId="2"/>
    <tableColumn id="4" xr3:uid="{AA835819-4230-4A44-82F9-F05764CA3778}" uniqueName="4" name="Date" queryTableFieldId="212" dataDxfId="1"/>
    <tableColumn id="6" xr3:uid="{484B8205-26B7-4B6E-94C8-C6AA7EDFDECD}" uniqueName="6" name="EUR" queryTableFieldId="8" dataDxfId="0"/>
    <tableColumn id="5" xr3:uid="{50B8F72C-C10E-4861-9498-B891EE972F48}" uniqueName="5" name="USDEUR" queryTableFieldId="215"/>
    <tableColumn id="8" xr3:uid="{AB0C8B5A-1631-419D-85CC-E366429AFC2F}" uniqueName="8" name="USDXAG" queryTableFieldId="217"/>
    <tableColumn id="9" xr3:uid="{CCD79EB1-96BD-4877-AA46-91AAA93FD51A}" uniqueName="9" name="USDXAU" queryTableFieldId="218"/>
    <tableColumn id="2" xr3:uid="{D1510D47-DB69-4AB6-A078-41AB7CEB3E77}" uniqueName="2" name="USDXPT" queryTableFieldId="221"/>
    <tableColumn id="10" xr3:uid="{1D4C47F6-01E2-4C4F-ABFF-3F10EB9528AA}" uniqueName="10" name="XAG" queryTableFieldId="219"/>
    <tableColumn id="11" xr3:uid="{E81977D6-9B9F-48A0-B2D1-7C51F3E0BE20}" uniqueName="11" name="XAU" queryTableFieldId="220"/>
    <tableColumn id="7" xr3:uid="{95B667A3-2133-4916-B6E2-2414EE96B7F5}" uniqueName="7" name="XPT" queryTableFieldId="2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D104BA-B52D-44AD-A1A7-57866F49A723}" name="Open_High_Low_Close" displayName="Open_High_Low_Close" ref="D1:I5" tableType="queryTable" totalsRowShown="0">
  <autoFilter ref="D1:I5" xr:uid="{32D104BA-B52D-44AD-A1A7-57866F49A723}"/>
  <tableColumns count="6">
    <tableColumn id="1" xr3:uid="{7BF393A1-3CAD-430A-BE61-F415B959CC3B}" uniqueName="1" name="success" queryTableFieldId="1" dataDxfId="14"/>
    <tableColumn id="3" xr3:uid="{291DA6A7-0D01-44E0-A5B4-75820095EB0B}" uniqueName="3" name="base" queryTableFieldId="3" dataDxfId="13"/>
    <tableColumn id="4" xr3:uid="{09368518-6AA7-4DE5-AAA7-535F7C740CA4}" uniqueName="4" name="quote" queryTableFieldId="4" dataDxfId="12"/>
    <tableColumn id="2" xr3:uid="{5EE81966-A985-42E0-937F-8BD2D96F21A7}" uniqueName="2" name="Timestamp" queryTableFieldId="2" dataDxfId="8"/>
    <tableColumn id="5" xr3:uid="{8D706FE6-5745-4CBB-AC92-E50C5B0C099C}" uniqueName="5" name="OHLC" queryTableFieldId="7"/>
    <tableColumn id="6" xr3:uid="{0D080C87-7822-42E0-BDD0-43C5EC50ED91}" uniqueName="6" name="Rate" queryTableFieldId="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92AF91-4CAC-4224-92FA-87D08580D9AF}" name="Currency_Convert" displayName="Currency_Convert" ref="D2:E9" tableType="queryTable" totalsRowShown="0" headerRowDxfId="11" dataDxfId="10">
  <tableColumns count="2">
    <tableColumn id="3" xr3:uid="{CD21472D-5A2A-43AF-AD2A-FAAA974EDF7F}" uniqueName="3" name="Parameter" queryTableFieldId="18"/>
    <tableColumn id="4" xr3:uid="{A2AC5067-81D0-42AE-90EC-D7DDEF141EC7}" uniqueName="4" name="Results" queryTableFieldId="19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DCD2CE-ACB7-49F1-8D58-EDE4BCF0398F}" name="Time_Series_Data" displayName="Time_Series_Data" ref="F1:J151" tableType="queryTable" totalsRowShown="0">
  <autoFilter ref="F1:J151" xr:uid="{B9DCD2CE-ACB7-49F1-8D58-EDE4BCF0398F}"/>
  <tableColumns count="5">
    <tableColumn id="1" xr3:uid="{40B42656-88C6-4DEA-AFBF-D6D343E53045}" uniqueName="1" name="success" queryTableFieldId="6"/>
    <tableColumn id="5" xr3:uid="{E7CF4E69-866C-4789-929C-51CDF0122649}" uniqueName="5" name="Timestamp" queryTableFieldId="10" dataDxfId="9"/>
    <tableColumn id="2" xr3:uid="{21D3FEF5-752D-4DB9-953A-94741AF0D189}" uniqueName="2" name="base" queryTableFieldId="7"/>
    <tableColumn id="7" xr3:uid="{1EE9A8B3-B4F9-4614-B5BD-798D0A543818}" uniqueName="7" name="Currency" queryTableFieldId="12"/>
    <tableColumn id="8" xr3:uid="{122898CC-F1D3-4B4F-B567-4FEF87C42447}" uniqueName="8" name="Rate" queryTableFieldId="1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70C0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metalpriceapi.com/currenc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714C-D377-4543-9ECC-F9A1055D752C}">
  <dimension ref="B6:H268"/>
  <sheetViews>
    <sheetView showGridLines="0" tabSelected="1" workbookViewId="0">
      <selection activeCell="M17" sqref="M17"/>
    </sheetView>
  </sheetViews>
  <sheetFormatPr defaultRowHeight="14.4" x14ac:dyDescent="0.3"/>
  <cols>
    <col min="2" max="2" width="9" bestFit="1" customWidth="1"/>
    <col min="3" max="3" width="8" bestFit="1" customWidth="1"/>
  </cols>
  <sheetData>
    <row r="6" spans="2:8" x14ac:dyDescent="0.3">
      <c r="B6" s="16" t="s">
        <v>178</v>
      </c>
      <c r="C6" s="16"/>
      <c r="D6" s="17" t="s">
        <v>604</v>
      </c>
      <c r="E6" s="17"/>
      <c r="F6" s="17"/>
      <c r="G6" s="17"/>
      <c r="H6" s="17"/>
    </row>
    <row r="7" spans="2:8" x14ac:dyDescent="0.3">
      <c r="B7" s="16"/>
      <c r="C7" s="16"/>
      <c r="D7" s="17"/>
      <c r="E7" s="17"/>
      <c r="F7" s="17"/>
      <c r="G7" s="17"/>
      <c r="H7" s="17"/>
    </row>
    <row r="8" spans="2:8" x14ac:dyDescent="0.3">
      <c r="B8" s="21" t="s">
        <v>598</v>
      </c>
      <c r="C8" s="21"/>
      <c r="D8" s="21"/>
      <c r="E8" s="21"/>
      <c r="F8" s="21"/>
      <c r="G8" s="21"/>
      <c r="H8" s="21"/>
    </row>
    <row r="10" spans="2:8" ht="14.4" customHeight="1" x14ac:dyDescent="0.3">
      <c r="B10" s="16" t="s">
        <v>181</v>
      </c>
      <c r="C10" s="16"/>
      <c r="D10" s="18" t="s">
        <v>589</v>
      </c>
      <c r="E10" s="19"/>
      <c r="F10" s="19"/>
      <c r="G10" s="19"/>
      <c r="H10" s="19"/>
    </row>
    <row r="11" spans="2:8" ht="14.4" customHeight="1" x14ac:dyDescent="0.3">
      <c r="B11" s="16"/>
      <c r="C11" s="16"/>
      <c r="D11" s="19"/>
      <c r="E11" s="19"/>
      <c r="F11" s="19"/>
      <c r="G11" s="19"/>
      <c r="H11" s="19"/>
    </row>
    <row r="14" spans="2:8" x14ac:dyDescent="0.3">
      <c r="B14" s="20" t="s">
        <v>412</v>
      </c>
      <c r="C14" s="20"/>
      <c r="E14" s="13" t="s">
        <v>413</v>
      </c>
      <c r="F14" s="13" t="s">
        <v>5</v>
      </c>
      <c r="G14" s="13" t="s">
        <v>414</v>
      </c>
    </row>
    <row r="15" spans="2:8" x14ac:dyDescent="0.3">
      <c r="B15" s="20"/>
      <c r="C15" s="20"/>
      <c r="E15" t="s">
        <v>415</v>
      </c>
      <c r="F15" t="s">
        <v>416</v>
      </c>
      <c r="G15" t="s">
        <v>417</v>
      </c>
    </row>
    <row r="16" spans="2:8" x14ac:dyDescent="0.3">
      <c r="B16" t="s">
        <v>5</v>
      </c>
      <c r="C16" t="s">
        <v>6</v>
      </c>
      <c r="E16" t="s">
        <v>418</v>
      </c>
      <c r="F16" t="s">
        <v>419</v>
      </c>
      <c r="G16" t="s">
        <v>417</v>
      </c>
    </row>
    <row r="17" spans="2:7" x14ac:dyDescent="0.3">
      <c r="B17" t="s">
        <v>235</v>
      </c>
      <c r="C17" t="s">
        <v>590</v>
      </c>
      <c r="E17" t="s">
        <v>420</v>
      </c>
      <c r="F17" t="s">
        <v>421</v>
      </c>
      <c r="G17" t="s">
        <v>417</v>
      </c>
    </row>
    <row r="18" spans="2:7" x14ac:dyDescent="0.3">
      <c r="B18" t="s">
        <v>236</v>
      </c>
      <c r="C18">
        <v>0</v>
      </c>
      <c r="E18" t="s">
        <v>422</v>
      </c>
      <c r="F18" t="s">
        <v>423</v>
      </c>
      <c r="G18" t="s">
        <v>417</v>
      </c>
    </row>
    <row r="19" spans="2:7" x14ac:dyDescent="0.3">
      <c r="B19" t="s">
        <v>237</v>
      </c>
      <c r="C19">
        <v>100</v>
      </c>
      <c r="E19" t="s">
        <v>424</v>
      </c>
      <c r="F19" t="s">
        <v>425</v>
      </c>
      <c r="G19" t="s">
        <v>417</v>
      </c>
    </row>
    <row r="20" spans="2:7" x14ac:dyDescent="0.3">
      <c r="B20" t="s">
        <v>238</v>
      </c>
      <c r="C20">
        <v>100</v>
      </c>
      <c r="E20" t="s">
        <v>426</v>
      </c>
      <c r="F20" t="s">
        <v>427</v>
      </c>
      <c r="G20" t="s">
        <v>417</v>
      </c>
    </row>
    <row r="21" spans="2:7" x14ac:dyDescent="0.3">
      <c r="E21" t="s">
        <v>428</v>
      </c>
      <c r="F21" t="s">
        <v>429</v>
      </c>
      <c r="G21" t="s">
        <v>417</v>
      </c>
    </row>
    <row r="22" spans="2:7" x14ac:dyDescent="0.3">
      <c r="E22" t="s">
        <v>430</v>
      </c>
      <c r="F22" t="s">
        <v>431</v>
      </c>
      <c r="G22" t="s">
        <v>417</v>
      </c>
    </row>
    <row r="23" spans="2:7" x14ac:dyDescent="0.3">
      <c r="E23" t="s">
        <v>432</v>
      </c>
      <c r="F23" t="s">
        <v>433</v>
      </c>
      <c r="G23" t="s">
        <v>417</v>
      </c>
    </row>
    <row r="24" spans="2:7" x14ac:dyDescent="0.3">
      <c r="E24" t="s">
        <v>434</v>
      </c>
      <c r="F24" t="s">
        <v>435</v>
      </c>
      <c r="G24" t="s">
        <v>417</v>
      </c>
    </row>
    <row r="25" spans="2:7" x14ac:dyDescent="0.3">
      <c r="E25" t="s">
        <v>436</v>
      </c>
      <c r="F25" t="s">
        <v>437</v>
      </c>
      <c r="G25" t="s">
        <v>417</v>
      </c>
    </row>
    <row r="26" spans="2:7" x14ac:dyDescent="0.3">
      <c r="E26" t="s">
        <v>438</v>
      </c>
      <c r="F26" t="s">
        <v>439</v>
      </c>
      <c r="G26" t="s">
        <v>417</v>
      </c>
    </row>
    <row r="27" spans="2:7" x14ac:dyDescent="0.3">
      <c r="E27" t="s">
        <v>440</v>
      </c>
      <c r="F27" t="s">
        <v>441</v>
      </c>
      <c r="G27" t="s">
        <v>442</v>
      </c>
    </row>
    <row r="29" spans="2:7" x14ac:dyDescent="0.3">
      <c r="E29" t="s">
        <v>443</v>
      </c>
      <c r="F29" t="s">
        <v>444</v>
      </c>
      <c r="G29" t="s">
        <v>442</v>
      </c>
    </row>
    <row r="30" spans="2:7" x14ac:dyDescent="0.3">
      <c r="E30" t="s">
        <v>445</v>
      </c>
      <c r="F30" t="s">
        <v>446</v>
      </c>
      <c r="G30" t="s">
        <v>442</v>
      </c>
    </row>
    <row r="31" spans="2:7" x14ac:dyDescent="0.3">
      <c r="E31" t="s">
        <v>447</v>
      </c>
      <c r="F31" t="s">
        <v>448</v>
      </c>
      <c r="G31" t="s">
        <v>442</v>
      </c>
    </row>
    <row r="32" spans="2:7" x14ac:dyDescent="0.3">
      <c r="E32" t="s">
        <v>449</v>
      </c>
      <c r="F32" t="s">
        <v>450</v>
      </c>
      <c r="G32" t="s">
        <v>442</v>
      </c>
    </row>
    <row r="33" spans="5:7" x14ac:dyDescent="0.3">
      <c r="E33" t="s">
        <v>451</v>
      </c>
      <c r="F33" t="s">
        <v>452</v>
      </c>
      <c r="G33" t="s">
        <v>442</v>
      </c>
    </row>
    <row r="34" spans="5:7" x14ac:dyDescent="0.3">
      <c r="E34" t="s">
        <v>453</v>
      </c>
      <c r="F34" t="s">
        <v>454</v>
      </c>
      <c r="G34" t="s">
        <v>442</v>
      </c>
    </row>
    <row r="35" spans="5:7" x14ac:dyDescent="0.3">
      <c r="E35" t="s">
        <v>455</v>
      </c>
      <c r="F35" t="s">
        <v>456</v>
      </c>
      <c r="G35" t="s">
        <v>442</v>
      </c>
    </row>
    <row r="36" spans="5:7" x14ac:dyDescent="0.3">
      <c r="E36" t="s">
        <v>457</v>
      </c>
      <c r="F36" t="s">
        <v>458</v>
      </c>
      <c r="G36" t="s">
        <v>442</v>
      </c>
    </row>
    <row r="37" spans="5:7" x14ac:dyDescent="0.3">
      <c r="E37" t="s">
        <v>459</v>
      </c>
      <c r="F37" t="s">
        <v>460</v>
      </c>
      <c r="G37" t="s">
        <v>442</v>
      </c>
    </row>
    <row r="38" spans="5:7" x14ac:dyDescent="0.3">
      <c r="E38" t="s">
        <v>461</v>
      </c>
      <c r="F38" t="s">
        <v>462</v>
      </c>
      <c r="G38" t="s">
        <v>442</v>
      </c>
    </row>
    <row r="39" spans="5:7" x14ac:dyDescent="0.3">
      <c r="E39" t="s">
        <v>463</v>
      </c>
      <c r="F39" t="s">
        <v>464</v>
      </c>
      <c r="G39" t="s">
        <v>442</v>
      </c>
    </row>
    <row r="40" spans="5:7" x14ac:dyDescent="0.3">
      <c r="E40" t="s">
        <v>465</v>
      </c>
      <c r="F40" t="s">
        <v>466</v>
      </c>
      <c r="G40" t="s">
        <v>442</v>
      </c>
    </row>
    <row r="41" spans="5:7" x14ac:dyDescent="0.3">
      <c r="E41" t="s">
        <v>467</v>
      </c>
      <c r="F41" t="s">
        <v>468</v>
      </c>
      <c r="G41" t="s">
        <v>442</v>
      </c>
    </row>
    <row r="42" spans="5:7" x14ac:dyDescent="0.3">
      <c r="E42" t="s">
        <v>469</v>
      </c>
      <c r="F42" t="s">
        <v>470</v>
      </c>
      <c r="G42" t="s">
        <v>442</v>
      </c>
    </row>
    <row r="43" spans="5:7" x14ac:dyDescent="0.3">
      <c r="E43" t="s">
        <v>471</v>
      </c>
      <c r="F43" t="s">
        <v>472</v>
      </c>
      <c r="G43" t="s">
        <v>442</v>
      </c>
    </row>
    <row r="45" spans="5:7" x14ac:dyDescent="0.3">
      <c r="E45" t="s">
        <v>473</v>
      </c>
      <c r="F45" t="s">
        <v>474</v>
      </c>
      <c r="G45" t="s">
        <v>417</v>
      </c>
    </row>
    <row r="46" spans="5:7" x14ac:dyDescent="0.3">
      <c r="E46" t="s">
        <v>475</v>
      </c>
      <c r="F46" t="s">
        <v>476</v>
      </c>
      <c r="G46" t="s">
        <v>417</v>
      </c>
    </row>
    <row r="47" spans="5:7" x14ac:dyDescent="0.3">
      <c r="E47" t="s">
        <v>477</v>
      </c>
      <c r="F47" t="s">
        <v>478</v>
      </c>
      <c r="G47" t="s">
        <v>417</v>
      </c>
    </row>
    <row r="48" spans="5:7" x14ac:dyDescent="0.3">
      <c r="E48" t="s">
        <v>479</v>
      </c>
      <c r="F48" t="s">
        <v>480</v>
      </c>
      <c r="G48" t="s">
        <v>417</v>
      </c>
    </row>
    <row r="49" spans="5:7" x14ac:dyDescent="0.3">
      <c r="E49" t="s">
        <v>481</v>
      </c>
      <c r="F49" t="s">
        <v>482</v>
      </c>
      <c r="G49" t="s">
        <v>417</v>
      </c>
    </row>
    <row r="50" spans="5:7" x14ac:dyDescent="0.3">
      <c r="E50" t="s">
        <v>483</v>
      </c>
      <c r="F50" t="s">
        <v>484</v>
      </c>
      <c r="G50" t="s">
        <v>417</v>
      </c>
    </row>
    <row r="51" spans="5:7" x14ac:dyDescent="0.3">
      <c r="E51" t="s">
        <v>485</v>
      </c>
      <c r="F51" t="s">
        <v>486</v>
      </c>
      <c r="G51" t="s">
        <v>417</v>
      </c>
    </row>
    <row r="52" spans="5:7" x14ac:dyDescent="0.3">
      <c r="E52" t="s">
        <v>487</v>
      </c>
      <c r="F52" t="s">
        <v>488</v>
      </c>
      <c r="G52" t="s">
        <v>417</v>
      </c>
    </row>
    <row r="53" spans="5:7" x14ac:dyDescent="0.3">
      <c r="E53" t="s">
        <v>489</v>
      </c>
      <c r="F53" t="s">
        <v>490</v>
      </c>
      <c r="G53" t="s">
        <v>417</v>
      </c>
    </row>
    <row r="54" spans="5:7" x14ac:dyDescent="0.3">
      <c r="E54" t="s">
        <v>491</v>
      </c>
      <c r="F54" t="s">
        <v>492</v>
      </c>
      <c r="G54" t="s">
        <v>417</v>
      </c>
    </row>
    <row r="55" spans="5:7" x14ac:dyDescent="0.3">
      <c r="E55" t="s">
        <v>493</v>
      </c>
      <c r="F55" t="s">
        <v>494</v>
      </c>
      <c r="G55" t="s">
        <v>417</v>
      </c>
    </row>
    <row r="56" spans="5:7" x14ac:dyDescent="0.3">
      <c r="E56" t="s">
        <v>495</v>
      </c>
      <c r="F56" t="s">
        <v>496</v>
      </c>
      <c r="G56" t="s">
        <v>417</v>
      </c>
    </row>
    <row r="57" spans="5:7" x14ac:dyDescent="0.3">
      <c r="E57" t="s">
        <v>497</v>
      </c>
      <c r="F57" t="s">
        <v>498</v>
      </c>
      <c r="G57" t="s">
        <v>417</v>
      </c>
    </row>
    <row r="58" spans="5:7" x14ac:dyDescent="0.3">
      <c r="E58" t="s">
        <v>499</v>
      </c>
      <c r="F58" t="s">
        <v>500</v>
      </c>
      <c r="G58" t="s">
        <v>417</v>
      </c>
    </row>
    <row r="59" spans="5:7" x14ac:dyDescent="0.3">
      <c r="E59" t="s">
        <v>501</v>
      </c>
      <c r="F59" t="s">
        <v>502</v>
      </c>
      <c r="G59" t="s">
        <v>417</v>
      </c>
    </row>
    <row r="60" spans="5:7" x14ac:dyDescent="0.3">
      <c r="E60" t="s">
        <v>503</v>
      </c>
      <c r="F60" t="s">
        <v>504</v>
      </c>
      <c r="G60" t="s">
        <v>417</v>
      </c>
    </row>
    <row r="61" spans="5:7" x14ac:dyDescent="0.3">
      <c r="E61" t="s">
        <v>505</v>
      </c>
      <c r="F61" t="s">
        <v>506</v>
      </c>
      <c r="G61" t="s">
        <v>417</v>
      </c>
    </row>
    <row r="62" spans="5:7" x14ac:dyDescent="0.3">
      <c r="E62" t="s">
        <v>507</v>
      </c>
      <c r="F62" t="s">
        <v>508</v>
      </c>
      <c r="G62" t="s">
        <v>417</v>
      </c>
    </row>
    <row r="63" spans="5:7" x14ac:dyDescent="0.3">
      <c r="E63" t="s">
        <v>509</v>
      </c>
      <c r="F63" t="s">
        <v>510</v>
      </c>
      <c r="G63" t="s">
        <v>417</v>
      </c>
    </row>
    <row r="64" spans="5:7" x14ac:dyDescent="0.3">
      <c r="E64" t="s">
        <v>511</v>
      </c>
      <c r="F64" t="s">
        <v>512</v>
      </c>
      <c r="G64" t="s">
        <v>417</v>
      </c>
    </row>
    <row r="65" spans="5:7" x14ac:dyDescent="0.3">
      <c r="E65" t="s">
        <v>513</v>
      </c>
      <c r="F65" t="s">
        <v>514</v>
      </c>
      <c r="G65" t="s">
        <v>417</v>
      </c>
    </row>
    <row r="66" spans="5:7" x14ac:dyDescent="0.3">
      <c r="E66" t="s">
        <v>515</v>
      </c>
      <c r="F66" t="s">
        <v>516</v>
      </c>
      <c r="G66" t="s">
        <v>417</v>
      </c>
    </row>
    <row r="67" spans="5:7" x14ac:dyDescent="0.3">
      <c r="E67" t="s">
        <v>517</v>
      </c>
      <c r="F67" t="s">
        <v>518</v>
      </c>
      <c r="G67" t="s">
        <v>417</v>
      </c>
    </row>
    <row r="68" spans="5:7" x14ac:dyDescent="0.3">
      <c r="E68" t="s">
        <v>519</v>
      </c>
      <c r="F68" t="s">
        <v>520</v>
      </c>
      <c r="G68" t="s">
        <v>417</v>
      </c>
    </row>
    <row r="69" spans="5:7" x14ac:dyDescent="0.3">
      <c r="E69" t="s">
        <v>521</v>
      </c>
      <c r="F69" t="s">
        <v>522</v>
      </c>
      <c r="G69" t="s">
        <v>417</v>
      </c>
    </row>
    <row r="70" spans="5:7" x14ac:dyDescent="0.3">
      <c r="E70" t="s">
        <v>523</v>
      </c>
      <c r="F70" t="s">
        <v>524</v>
      </c>
      <c r="G70" t="s">
        <v>417</v>
      </c>
    </row>
    <row r="71" spans="5:7" x14ac:dyDescent="0.3">
      <c r="E71" t="s">
        <v>525</v>
      </c>
      <c r="F71" t="s">
        <v>526</v>
      </c>
      <c r="G71" t="s">
        <v>417</v>
      </c>
    </row>
    <row r="72" spans="5:7" x14ac:dyDescent="0.3">
      <c r="E72" t="s">
        <v>527</v>
      </c>
      <c r="F72" t="s">
        <v>528</v>
      </c>
      <c r="G72" t="s">
        <v>417</v>
      </c>
    </row>
    <row r="73" spans="5:7" x14ac:dyDescent="0.3">
      <c r="E73" t="s">
        <v>529</v>
      </c>
      <c r="F73" t="s">
        <v>530</v>
      </c>
      <c r="G73" t="s">
        <v>417</v>
      </c>
    </row>
    <row r="74" spans="5:7" x14ac:dyDescent="0.3">
      <c r="E74" t="s">
        <v>531</v>
      </c>
      <c r="F74" t="s">
        <v>532</v>
      </c>
      <c r="G74" t="s">
        <v>417</v>
      </c>
    </row>
    <row r="75" spans="5:7" x14ac:dyDescent="0.3">
      <c r="E75" t="s">
        <v>533</v>
      </c>
      <c r="F75" t="s">
        <v>534</v>
      </c>
      <c r="G75" t="s">
        <v>417</v>
      </c>
    </row>
    <row r="76" spans="5:7" x14ac:dyDescent="0.3">
      <c r="E76" t="s">
        <v>535</v>
      </c>
      <c r="F76" t="s">
        <v>536</v>
      </c>
      <c r="G76" t="s">
        <v>417</v>
      </c>
    </row>
    <row r="77" spans="5:7" x14ac:dyDescent="0.3">
      <c r="E77" t="s">
        <v>537</v>
      </c>
      <c r="F77" t="s">
        <v>538</v>
      </c>
      <c r="G77" t="s">
        <v>417</v>
      </c>
    </row>
    <row r="78" spans="5:7" x14ac:dyDescent="0.3">
      <c r="E78" t="s">
        <v>539</v>
      </c>
      <c r="F78" t="s">
        <v>540</v>
      </c>
      <c r="G78" t="s">
        <v>417</v>
      </c>
    </row>
    <row r="80" spans="5:7" x14ac:dyDescent="0.3">
      <c r="E80" t="s">
        <v>541</v>
      </c>
      <c r="F80" t="s">
        <v>542</v>
      </c>
      <c r="G80" t="s">
        <v>417</v>
      </c>
    </row>
    <row r="81" spans="5:7" x14ac:dyDescent="0.3">
      <c r="E81" t="s">
        <v>543</v>
      </c>
      <c r="F81" t="s">
        <v>544</v>
      </c>
      <c r="G81" t="s">
        <v>417</v>
      </c>
    </row>
    <row r="82" spans="5:7" x14ac:dyDescent="0.3">
      <c r="E82" t="s">
        <v>545</v>
      </c>
      <c r="F82" t="s">
        <v>546</v>
      </c>
      <c r="G82" t="s">
        <v>417</v>
      </c>
    </row>
    <row r="83" spans="5:7" x14ac:dyDescent="0.3">
      <c r="E83" t="s">
        <v>547</v>
      </c>
      <c r="F83" t="s">
        <v>548</v>
      </c>
      <c r="G83" t="s">
        <v>417</v>
      </c>
    </row>
    <row r="84" spans="5:7" x14ac:dyDescent="0.3">
      <c r="E84" t="s">
        <v>549</v>
      </c>
      <c r="F84" t="s">
        <v>550</v>
      </c>
      <c r="G84" t="s">
        <v>417</v>
      </c>
    </row>
    <row r="85" spans="5:7" x14ac:dyDescent="0.3">
      <c r="E85" t="s">
        <v>551</v>
      </c>
      <c r="F85" t="s">
        <v>552</v>
      </c>
      <c r="G85" t="s">
        <v>417</v>
      </c>
    </row>
    <row r="86" spans="5:7" x14ac:dyDescent="0.3">
      <c r="E86" t="s">
        <v>553</v>
      </c>
      <c r="F86" t="s">
        <v>554</v>
      </c>
      <c r="G86" t="s">
        <v>417</v>
      </c>
    </row>
    <row r="87" spans="5:7" x14ac:dyDescent="0.3">
      <c r="E87" t="s">
        <v>555</v>
      </c>
      <c r="F87" t="s">
        <v>556</v>
      </c>
      <c r="G87" t="s">
        <v>417</v>
      </c>
    </row>
    <row r="88" spans="5:7" x14ac:dyDescent="0.3">
      <c r="E88" t="s">
        <v>557</v>
      </c>
      <c r="F88" t="s">
        <v>558</v>
      </c>
      <c r="G88" t="s">
        <v>417</v>
      </c>
    </row>
    <row r="89" spans="5:7" x14ac:dyDescent="0.3">
      <c r="E89" t="s">
        <v>559</v>
      </c>
      <c r="F89" t="s">
        <v>560</v>
      </c>
      <c r="G89" t="s">
        <v>417</v>
      </c>
    </row>
    <row r="90" spans="5:7" x14ac:dyDescent="0.3">
      <c r="E90" t="s">
        <v>561</v>
      </c>
      <c r="F90" t="s">
        <v>562</v>
      </c>
      <c r="G90" t="s">
        <v>417</v>
      </c>
    </row>
    <row r="91" spans="5:7" x14ac:dyDescent="0.3">
      <c r="E91" t="s">
        <v>563</v>
      </c>
      <c r="F91" t="s">
        <v>564</v>
      </c>
      <c r="G91" t="s">
        <v>417</v>
      </c>
    </row>
    <row r="92" spans="5:7" x14ac:dyDescent="0.3">
      <c r="E92" t="s">
        <v>565</v>
      </c>
      <c r="F92" t="s">
        <v>566</v>
      </c>
      <c r="G92" t="s">
        <v>417</v>
      </c>
    </row>
    <row r="93" spans="5:7" x14ac:dyDescent="0.3">
      <c r="E93" t="s">
        <v>567</v>
      </c>
      <c r="F93" t="s">
        <v>568</v>
      </c>
      <c r="G93" t="s">
        <v>417</v>
      </c>
    </row>
    <row r="94" spans="5:7" x14ac:dyDescent="0.3">
      <c r="E94" t="s">
        <v>569</v>
      </c>
      <c r="F94" t="s">
        <v>570</v>
      </c>
      <c r="G94" t="s">
        <v>417</v>
      </c>
    </row>
    <row r="95" spans="5:7" x14ac:dyDescent="0.3">
      <c r="E95" t="s">
        <v>571</v>
      </c>
      <c r="F95" t="s">
        <v>572</v>
      </c>
      <c r="G95" t="s">
        <v>417</v>
      </c>
    </row>
    <row r="96" spans="5:7" x14ac:dyDescent="0.3">
      <c r="E96" t="s">
        <v>573</v>
      </c>
      <c r="F96" t="s">
        <v>574</v>
      </c>
      <c r="G96" t="s">
        <v>417</v>
      </c>
    </row>
    <row r="97" spans="5:7" x14ac:dyDescent="0.3">
      <c r="E97" t="s">
        <v>575</v>
      </c>
      <c r="F97" t="s">
        <v>576</v>
      </c>
      <c r="G97" t="s">
        <v>417</v>
      </c>
    </row>
    <row r="99" spans="5:7" x14ac:dyDescent="0.3">
      <c r="E99" t="s">
        <v>389</v>
      </c>
      <c r="F99" t="s">
        <v>390</v>
      </c>
    </row>
    <row r="100" spans="5:7" x14ac:dyDescent="0.3">
      <c r="E100" t="s">
        <v>391</v>
      </c>
      <c r="F100" t="s">
        <v>392</v>
      </c>
    </row>
    <row r="101" spans="5:7" x14ac:dyDescent="0.3">
      <c r="E101" t="s">
        <v>45</v>
      </c>
      <c r="F101" t="s">
        <v>393</v>
      </c>
    </row>
    <row r="102" spans="5:7" x14ac:dyDescent="0.3">
      <c r="E102" t="s">
        <v>394</v>
      </c>
      <c r="F102" t="s">
        <v>395</v>
      </c>
    </row>
    <row r="103" spans="5:7" x14ac:dyDescent="0.3">
      <c r="E103" t="s">
        <v>396</v>
      </c>
      <c r="F103" t="s">
        <v>397</v>
      </c>
    </row>
    <row r="104" spans="5:7" x14ac:dyDescent="0.3">
      <c r="E104" t="s">
        <v>67</v>
      </c>
      <c r="F104" t="s">
        <v>398</v>
      </c>
    </row>
    <row r="105" spans="5:7" x14ac:dyDescent="0.3">
      <c r="E105" t="s">
        <v>399</v>
      </c>
      <c r="F105" t="s">
        <v>400</v>
      </c>
    </row>
    <row r="106" spans="5:7" x14ac:dyDescent="0.3">
      <c r="E106" t="s">
        <v>401</v>
      </c>
      <c r="F106" t="s">
        <v>402</v>
      </c>
    </row>
    <row r="107" spans="5:7" x14ac:dyDescent="0.3">
      <c r="E107" t="s">
        <v>403</v>
      </c>
      <c r="F107" t="s">
        <v>404</v>
      </c>
    </row>
    <row r="108" spans="5:7" x14ac:dyDescent="0.3">
      <c r="E108" t="s">
        <v>405</v>
      </c>
      <c r="F108" t="s">
        <v>406</v>
      </c>
    </row>
    <row r="109" spans="5:7" x14ac:dyDescent="0.3">
      <c r="E109" t="s">
        <v>407</v>
      </c>
      <c r="F109" t="s">
        <v>408</v>
      </c>
    </row>
    <row r="110" spans="5:7" x14ac:dyDescent="0.3">
      <c r="E110" t="s">
        <v>409</v>
      </c>
      <c r="F110" t="s">
        <v>410</v>
      </c>
    </row>
    <row r="111" spans="5:7" x14ac:dyDescent="0.3">
      <c r="E111" t="s">
        <v>170</v>
      </c>
      <c r="F111" t="s">
        <v>411</v>
      </c>
    </row>
    <row r="113" spans="5:7" x14ac:dyDescent="0.3">
      <c r="E113" t="s">
        <v>577</v>
      </c>
      <c r="F113" t="s">
        <v>578</v>
      </c>
      <c r="G113" t="s">
        <v>579</v>
      </c>
    </row>
    <row r="114" spans="5:7" x14ac:dyDescent="0.3">
      <c r="E114" t="s">
        <v>580</v>
      </c>
      <c r="F114" t="s">
        <v>581</v>
      </c>
      <c r="G114" t="s">
        <v>582</v>
      </c>
    </row>
    <row r="115" spans="5:7" x14ac:dyDescent="0.3">
      <c r="E115" t="s">
        <v>583</v>
      </c>
      <c r="F115" t="s">
        <v>584</v>
      </c>
      <c r="G115" t="s">
        <v>585</v>
      </c>
    </row>
    <row r="116" spans="5:7" x14ac:dyDescent="0.3">
      <c r="E116" t="s">
        <v>586</v>
      </c>
      <c r="F116" t="s">
        <v>587</v>
      </c>
      <c r="G116" t="s">
        <v>579</v>
      </c>
    </row>
    <row r="118" spans="5:7" x14ac:dyDescent="0.3">
      <c r="E118" t="s">
        <v>25</v>
      </c>
      <c r="F118" t="s">
        <v>239</v>
      </c>
    </row>
    <row r="119" spans="5:7" x14ac:dyDescent="0.3">
      <c r="E119" t="s">
        <v>26</v>
      </c>
      <c r="F119" t="s">
        <v>240</v>
      </c>
    </row>
    <row r="120" spans="5:7" x14ac:dyDescent="0.3">
      <c r="E120" t="s">
        <v>27</v>
      </c>
      <c r="F120" t="s">
        <v>241</v>
      </c>
    </row>
    <row r="121" spans="5:7" x14ac:dyDescent="0.3">
      <c r="E121" t="s">
        <v>28</v>
      </c>
      <c r="F121" t="s">
        <v>242</v>
      </c>
    </row>
    <row r="122" spans="5:7" x14ac:dyDescent="0.3">
      <c r="E122" t="s">
        <v>29</v>
      </c>
      <c r="F122" t="s">
        <v>243</v>
      </c>
    </row>
    <row r="123" spans="5:7" x14ac:dyDescent="0.3">
      <c r="E123" t="s">
        <v>30</v>
      </c>
      <c r="F123" t="s">
        <v>244</v>
      </c>
    </row>
    <row r="124" spans="5:7" x14ac:dyDescent="0.3">
      <c r="E124" t="s">
        <v>31</v>
      </c>
      <c r="F124" t="s">
        <v>245</v>
      </c>
    </row>
    <row r="125" spans="5:7" x14ac:dyDescent="0.3">
      <c r="E125" t="s">
        <v>32</v>
      </c>
      <c r="F125" t="s">
        <v>246</v>
      </c>
    </row>
    <row r="126" spans="5:7" x14ac:dyDescent="0.3">
      <c r="E126" t="s">
        <v>33</v>
      </c>
      <c r="F126" t="s">
        <v>247</v>
      </c>
    </row>
    <row r="127" spans="5:7" x14ac:dyDescent="0.3">
      <c r="E127" t="s">
        <v>34</v>
      </c>
      <c r="F127" t="s">
        <v>248</v>
      </c>
    </row>
    <row r="128" spans="5:7" x14ac:dyDescent="0.3">
      <c r="E128" t="s">
        <v>35</v>
      </c>
      <c r="F128" t="s">
        <v>249</v>
      </c>
    </row>
    <row r="129" spans="5:6" x14ac:dyDescent="0.3">
      <c r="E129" t="s">
        <v>36</v>
      </c>
      <c r="F129" t="s">
        <v>250</v>
      </c>
    </row>
    <row r="130" spans="5:6" x14ac:dyDescent="0.3">
      <c r="E130" t="s">
        <v>37</v>
      </c>
      <c r="F130" t="s">
        <v>251</v>
      </c>
    </row>
    <row r="131" spans="5:6" x14ac:dyDescent="0.3">
      <c r="E131" t="s">
        <v>38</v>
      </c>
      <c r="F131" t="s">
        <v>252</v>
      </c>
    </row>
    <row r="132" spans="5:6" x14ac:dyDescent="0.3">
      <c r="E132" t="s">
        <v>39</v>
      </c>
      <c r="F132" t="s">
        <v>253</v>
      </c>
    </row>
    <row r="133" spans="5:6" x14ac:dyDescent="0.3">
      <c r="E133" t="s">
        <v>40</v>
      </c>
      <c r="F133" t="s">
        <v>254</v>
      </c>
    </row>
    <row r="134" spans="5:6" x14ac:dyDescent="0.3">
      <c r="E134" t="s">
        <v>41</v>
      </c>
      <c r="F134" t="s">
        <v>255</v>
      </c>
    </row>
    <row r="135" spans="5:6" x14ac:dyDescent="0.3">
      <c r="E135" t="s">
        <v>42</v>
      </c>
      <c r="F135" t="s">
        <v>256</v>
      </c>
    </row>
    <row r="136" spans="5:6" x14ac:dyDescent="0.3">
      <c r="E136" t="s">
        <v>43</v>
      </c>
      <c r="F136" t="s">
        <v>257</v>
      </c>
    </row>
    <row r="137" spans="5:6" x14ac:dyDescent="0.3">
      <c r="E137" t="s">
        <v>44</v>
      </c>
      <c r="F137" t="s">
        <v>258</v>
      </c>
    </row>
    <row r="138" spans="5:6" x14ac:dyDescent="0.3">
      <c r="E138" t="s">
        <v>46</v>
      </c>
      <c r="F138" t="s">
        <v>259</v>
      </c>
    </row>
    <row r="139" spans="5:6" x14ac:dyDescent="0.3">
      <c r="E139" t="s">
        <v>47</v>
      </c>
      <c r="F139" t="s">
        <v>260</v>
      </c>
    </row>
    <row r="140" spans="5:6" x14ac:dyDescent="0.3">
      <c r="E140" t="s">
        <v>48</v>
      </c>
      <c r="F140" t="s">
        <v>261</v>
      </c>
    </row>
    <row r="141" spans="5:6" x14ac:dyDescent="0.3">
      <c r="E141" t="s">
        <v>49</v>
      </c>
      <c r="F141" t="s">
        <v>262</v>
      </c>
    </row>
    <row r="142" spans="5:6" x14ac:dyDescent="0.3">
      <c r="E142" t="s">
        <v>50</v>
      </c>
      <c r="F142" t="s">
        <v>263</v>
      </c>
    </row>
    <row r="143" spans="5:6" x14ac:dyDescent="0.3">
      <c r="E143" t="s">
        <v>51</v>
      </c>
      <c r="F143" t="s">
        <v>264</v>
      </c>
    </row>
    <row r="144" spans="5:6" x14ac:dyDescent="0.3">
      <c r="E144" t="s">
        <v>52</v>
      </c>
      <c r="F144" t="s">
        <v>265</v>
      </c>
    </row>
    <row r="145" spans="5:6" x14ac:dyDescent="0.3">
      <c r="E145" t="s">
        <v>53</v>
      </c>
      <c r="F145" t="s">
        <v>266</v>
      </c>
    </row>
    <row r="146" spans="5:6" x14ac:dyDescent="0.3">
      <c r="E146" t="s">
        <v>54</v>
      </c>
      <c r="F146" t="s">
        <v>267</v>
      </c>
    </row>
    <row r="147" spans="5:6" x14ac:dyDescent="0.3">
      <c r="E147" t="s">
        <v>55</v>
      </c>
      <c r="F147" t="s">
        <v>268</v>
      </c>
    </row>
    <row r="148" spans="5:6" x14ac:dyDescent="0.3">
      <c r="E148" t="s">
        <v>56</v>
      </c>
      <c r="F148" t="s">
        <v>269</v>
      </c>
    </row>
    <row r="149" spans="5:6" x14ac:dyDescent="0.3">
      <c r="E149" t="s">
        <v>57</v>
      </c>
      <c r="F149" t="s">
        <v>270</v>
      </c>
    </row>
    <row r="150" spans="5:6" x14ac:dyDescent="0.3">
      <c r="E150" t="s">
        <v>58</v>
      </c>
      <c r="F150" t="s">
        <v>271</v>
      </c>
    </row>
    <row r="151" spans="5:6" x14ac:dyDescent="0.3">
      <c r="E151" t="s">
        <v>59</v>
      </c>
      <c r="F151" t="s">
        <v>272</v>
      </c>
    </row>
    <row r="152" spans="5:6" x14ac:dyDescent="0.3">
      <c r="E152" t="s">
        <v>60</v>
      </c>
      <c r="F152" t="s">
        <v>273</v>
      </c>
    </row>
    <row r="153" spans="5:6" x14ac:dyDescent="0.3">
      <c r="E153" t="s">
        <v>61</v>
      </c>
      <c r="F153" t="s">
        <v>274</v>
      </c>
    </row>
    <row r="154" spans="5:6" x14ac:dyDescent="0.3">
      <c r="E154" t="s">
        <v>62</v>
      </c>
      <c r="F154" t="s">
        <v>275</v>
      </c>
    </row>
    <row r="155" spans="5:6" x14ac:dyDescent="0.3">
      <c r="E155" t="s">
        <v>63</v>
      </c>
      <c r="F155" t="s">
        <v>276</v>
      </c>
    </row>
    <row r="156" spans="5:6" x14ac:dyDescent="0.3">
      <c r="E156" t="s">
        <v>64</v>
      </c>
      <c r="F156" t="s">
        <v>277</v>
      </c>
    </row>
    <row r="157" spans="5:6" x14ac:dyDescent="0.3">
      <c r="E157" t="s">
        <v>65</v>
      </c>
      <c r="F157" t="s">
        <v>278</v>
      </c>
    </row>
    <row r="158" spans="5:6" x14ac:dyDescent="0.3">
      <c r="E158" t="s">
        <v>66</v>
      </c>
      <c r="F158" t="s">
        <v>279</v>
      </c>
    </row>
    <row r="159" spans="5:6" x14ac:dyDescent="0.3">
      <c r="E159" t="s">
        <v>7</v>
      </c>
      <c r="F159" t="s">
        <v>280</v>
      </c>
    </row>
    <row r="160" spans="5:6" x14ac:dyDescent="0.3">
      <c r="E160" t="s">
        <v>68</v>
      </c>
      <c r="F160" t="s">
        <v>281</v>
      </c>
    </row>
    <row r="161" spans="5:6" x14ac:dyDescent="0.3">
      <c r="E161" t="s">
        <v>69</v>
      </c>
      <c r="F161" t="s">
        <v>282</v>
      </c>
    </row>
    <row r="162" spans="5:6" x14ac:dyDescent="0.3">
      <c r="E162" t="s">
        <v>70</v>
      </c>
      <c r="F162" t="s">
        <v>283</v>
      </c>
    </row>
    <row r="163" spans="5:6" x14ac:dyDescent="0.3">
      <c r="E163" t="s">
        <v>71</v>
      </c>
      <c r="F163" t="s">
        <v>284</v>
      </c>
    </row>
    <row r="164" spans="5:6" x14ac:dyDescent="0.3">
      <c r="E164" t="s">
        <v>72</v>
      </c>
      <c r="F164" t="s">
        <v>285</v>
      </c>
    </row>
    <row r="165" spans="5:6" x14ac:dyDescent="0.3">
      <c r="E165" t="s">
        <v>73</v>
      </c>
      <c r="F165" t="s">
        <v>286</v>
      </c>
    </row>
    <row r="166" spans="5:6" x14ac:dyDescent="0.3">
      <c r="E166" t="s">
        <v>74</v>
      </c>
      <c r="F166" t="s">
        <v>287</v>
      </c>
    </row>
    <row r="167" spans="5:6" x14ac:dyDescent="0.3">
      <c r="E167" t="s">
        <v>75</v>
      </c>
      <c r="F167" t="s">
        <v>288</v>
      </c>
    </row>
    <row r="168" spans="5:6" x14ac:dyDescent="0.3">
      <c r="E168" t="s">
        <v>76</v>
      </c>
      <c r="F168" t="s">
        <v>289</v>
      </c>
    </row>
    <row r="169" spans="5:6" x14ac:dyDescent="0.3">
      <c r="E169" t="s">
        <v>77</v>
      </c>
      <c r="F169" t="s">
        <v>290</v>
      </c>
    </row>
    <row r="170" spans="5:6" x14ac:dyDescent="0.3">
      <c r="E170" t="s">
        <v>78</v>
      </c>
      <c r="F170" t="s">
        <v>291</v>
      </c>
    </row>
    <row r="171" spans="5:6" x14ac:dyDescent="0.3">
      <c r="E171" t="s">
        <v>79</v>
      </c>
      <c r="F171" t="s">
        <v>292</v>
      </c>
    </row>
    <row r="172" spans="5:6" x14ac:dyDescent="0.3">
      <c r="E172" t="s">
        <v>80</v>
      </c>
      <c r="F172" t="s">
        <v>293</v>
      </c>
    </row>
    <row r="173" spans="5:6" x14ac:dyDescent="0.3">
      <c r="E173" t="s">
        <v>81</v>
      </c>
      <c r="F173" t="s">
        <v>294</v>
      </c>
    </row>
    <row r="174" spans="5:6" x14ac:dyDescent="0.3">
      <c r="E174" t="s">
        <v>82</v>
      </c>
      <c r="F174" t="s">
        <v>295</v>
      </c>
    </row>
    <row r="175" spans="5:6" x14ac:dyDescent="0.3">
      <c r="E175" t="s">
        <v>83</v>
      </c>
      <c r="F175" t="s">
        <v>296</v>
      </c>
    </row>
    <row r="176" spans="5:6" x14ac:dyDescent="0.3">
      <c r="E176" t="s">
        <v>84</v>
      </c>
      <c r="F176" t="s">
        <v>297</v>
      </c>
    </row>
    <row r="177" spans="5:6" x14ac:dyDescent="0.3">
      <c r="E177" t="s">
        <v>23</v>
      </c>
      <c r="F177" t="s">
        <v>298</v>
      </c>
    </row>
    <row r="178" spans="5:6" x14ac:dyDescent="0.3">
      <c r="E178" t="s">
        <v>85</v>
      </c>
      <c r="F178" t="s">
        <v>299</v>
      </c>
    </row>
    <row r="179" spans="5:6" x14ac:dyDescent="0.3">
      <c r="E179" t="s">
        <v>86</v>
      </c>
      <c r="F179" t="s">
        <v>300</v>
      </c>
    </row>
    <row r="180" spans="5:6" x14ac:dyDescent="0.3">
      <c r="E180" t="s">
        <v>87</v>
      </c>
      <c r="F180" t="s">
        <v>301</v>
      </c>
    </row>
    <row r="181" spans="5:6" x14ac:dyDescent="0.3">
      <c r="E181" t="s">
        <v>88</v>
      </c>
      <c r="F181" t="s">
        <v>302</v>
      </c>
    </row>
    <row r="182" spans="5:6" x14ac:dyDescent="0.3">
      <c r="E182" t="s">
        <v>89</v>
      </c>
      <c r="F182" t="s">
        <v>303</v>
      </c>
    </row>
    <row r="183" spans="5:6" x14ac:dyDescent="0.3">
      <c r="E183" t="s">
        <v>24</v>
      </c>
      <c r="F183" t="s">
        <v>304</v>
      </c>
    </row>
    <row r="184" spans="5:6" x14ac:dyDescent="0.3">
      <c r="E184" t="s">
        <v>90</v>
      </c>
      <c r="F184" t="s">
        <v>305</v>
      </c>
    </row>
    <row r="185" spans="5:6" x14ac:dyDescent="0.3">
      <c r="E185" t="s">
        <v>91</v>
      </c>
      <c r="F185" t="s">
        <v>306</v>
      </c>
    </row>
    <row r="186" spans="5:6" x14ac:dyDescent="0.3">
      <c r="E186" t="s">
        <v>92</v>
      </c>
      <c r="F186" t="s">
        <v>307</v>
      </c>
    </row>
    <row r="187" spans="5:6" x14ac:dyDescent="0.3">
      <c r="E187" t="s">
        <v>93</v>
      </c>
      <c r="F187" t="s">
        <v>308</v>
      </c>
    </row>
    <row r="188" spans="5:6" x14ac:dyDescent="0.3">
      <c r="E188" t="s">
        <v>94</v>
      </c>
      <c r="F188" t="s">
        <v>309</v>
      </c>
    </row>
    <row r="189" spans="5:6" x14ac:dyDescent="0.3">
      <c r="E189" t="s">
        <v>95</v>
      </c>
      <c r="F189" t="s">
        <v>310</v>
      </c>
    </row>
    <row r="190" spans="5:6" x14ac:dyDescent="0.3">
      <c r="E190" t="s">
        <v>96</v>
      </c>
      <c r="F190" t="s">
        <v>311</v>
      </c>
    </row>
    <row r="191" spans="5:6" x14ac:dyDescent="0.3">
      <c r="E191" t="s">
        <v>97</v>
      </c>
      <c r="F191" t="s">
        <v>312</v>
      </c>
    </row>
    <row r="192" spans="5:6" x14ac:dyDescent="0.3">
      <c r="E192" t="s">
        <v>98</v>
      </c>
      <c r="F192" t="s">
        <v>313</v>
      </c>
    </row>
    <row r="193" spans="5:6" x14ac:dyDescent="0.3">
      <c r="E193" t="s">
        <v>99</v>
      </c>
      <c r="F193" t="s">
        <v>314</v>
      </c>
    </row>
    <row r="194" spans="5:6" x14ac:dyDescent="0.3">
      <c r="E194" t="s">
        <v>100</v>
      </c>
      <c r="F194" t="s">
        <v>315</v>
      </c>
    </row>
    <row r="195" spans="5:6" x14ac:dyDescent="0.3">
      <c r="E195" t="s">
        <v>101</v>
      </c>
      <c r="F195" t="s">
        <v>316</v>
      </c>
    </row>
    <row r="196" spans="5:6" x14ac:dyDescent="0.3">
      <c r="E196" t="s">
        <v>102</v>
      </c>
      <c r="F196" t="s">
        <v>317</v>
      </c>
    </row>
    <row r="197" spans="5:6" x14ac:dyDescent="0.3">
      <c r="E197" t="s">
        <v>103</v>
      </c>
      <c r="F197" t="s">
        <v>318</v>
      </c>
    </row>
    <row r="198" spans="5:6" x14ac:dyDescent="0.3">
      <c r="E198" t="s">
        <v>104</v>
      </c>
      <c r="F198" t="s">
        <v>319</v>
      </c>
    </row>
    <row r="199" spans="5:6" x14ac:dyDescent="0.3">
      <c r="E199" t="s">
        <v>105</v>
      </c>
      <c r="F199" t="s">
        <v>320</v>
      </c>
    </row>
    <row r="200" spans="5:6" x14ac:dyDescent="0.3">
      <c r="E200" t="s">
        <v>106</v>
      </c>
      <c r="F200" t="s">
        <v>321</v>
      </c>
    </row>
    <row r="201" spans="5:6" x14ac:dyDescent="0.3">
      <c r="E201" t="s">
        <v>107</v>
      </c>
      <c r="F201" t="s">
        <v>322</v>
      </c>
    </row>
    <row r="202" spans="5:6" x14ac:dyDescent="0.3">
      <c r="E202" t="s">
        <v>108</v>
      </c>
      <c r="F202" t="s">
        <v>323</v>
      </c>
    </row>
    <row r="203" spans="5:6" x14ac:dyDescent="0.3">
      <c r="E203" t="s">
        <v>109</v>
      </c>
      <c r="F203" t="s">
        <v>324</v>
      </c>
    </row>
    <row r="204" spans="5:6" x14ac:dyDescent="0.3">
      <c r="E204" t="s">
        <v>110</v>
      </c>
      <c r="F204" t="s">
        <v>325</v>
      </c>
    </row>
    <row r="205" spans="5:6" x14ac:dyDescent="0.3">
      <c r="E205" t="s">
        <v>111</v>
      </c>
      <c r="F205" t="s">
        <v>326</v>
      </c>
    </row>
    <row r="206" spans="5:6" x14ac:dyDescent="0.3">
      <c r="E206" t="s">
        <v>112</v>
      </c>
      <c r="F206" t="s">
        <v>327</v>
      </c>
    </row>
    <row r="207" spans="5:6" x14ac:dyDescent="0.3">
      <c r="E207" t="s">
        <v>113</v>
      </c>
      <c r="F207" t="s">
        <v>328</v>
      </c>
    </row>
    <row r="208" spans="5:6" x14ac:dyDescent="0.3">
      <c r="E208" t="s">
        <v>114</v>
      </c>
      <c r="F208" t="s">
        <v>329</v>
      </c>
    </row>
    <row r="209" spans="5:6" x14ac:dyDescent="0.3">
      <c r="E209" t="s">
        <v>115</v>
      </c>
      <c r="F209" t="s">
        <v>330</v>
      </c>
    </row>
    <row r="210" spans="5:6" x14ac:dyDescent="0.3">
      <c r="E210" t="s">
        <v>116</v>
      </c>
      <c r="F210" t="s">
        <v>331</v>
      </c>
    </row>
    <row r="211" spans="5:6" x14ac:dyDescent="0.3">
      <c r="E211" t="s">
        <v>117</v>
      </c>
      <c r="F211" t="s">
        <v>332</v>
      </c>
    </row>
    <row r="212" spans="5:6" x14ac:dyDescent="0.3">
      <c r="E212" t="s">
        <v>118</v>
      </c>
      <c r="F212" t="s">
        <v>333</v>
      </c>
    </row>
    <row r="213" spans="5:6" x14ac:dyDescent="0.3">
      <c r="E213" t="s">
        <v>119</v>
      </c>
      <c r="F213" t="s">
        <v>334</v>
      </c>
    </row>
    <row r="214" spans="5:6" x14ac:dyDescent="0.3">
      <c r="E214" t="s">
        <v>120</v>
      </c>
      <c r="F214" t="s">
        <v>335</v>
      </c>
    </row>
    <row r="215" spans="5:6" x14ac:dyDescent="0.3">
      <c r="E215" t="s">
        <v>121</v>
      </c>
      <c r="F215" t="s">
        <v>336</v>
      </c>
    </row>
    <row r="216" spans="5:6" x14ac:dyDescent="0.3">
      <c r="E216" t="s">
        <v>122</v>
      </c>
      <c r="F216" t="s">
        <v>337</v>
      </c>
    </row>
    <row r="217" spans="5:6" x14ac:dyDescent="0.3">
      <c r="E217" t="s">
        <v>123</v>
      </c>
      <c r="F217" t="s">
        <v>338</v>
      </c>
    </row>
    <row r="218" spans="5:6" x14ac:dyDescent="0.3">
      <c r="E218" t="s">
        <v>124</v>
      </c>
      <c r="F218" t="s">
        <v>339</v>
      </c>
    </row>
    <row r="219" spans="5:6" x14ac:dyDescent="0.3">
      <c r="E219" t="s">
        <v>125</v>
      </c>
      <c r="F219" t="s">
        <v>340</v>
      </c>
    </row>
    <row r="220" spans="5:6" x14ac:dyDescent="0.3">
      <c r="E220" t="s">
        <v>126</v>
      </c>
      <c r="F220" t="s">
        <v>341</v>
      </c>
    </row>
    <row r="221" spans="5:6" x14ac:dyDescent="0.3">
      <c r="E221" t="s">
        <v>127</v>
      </c>
      <c r="F221" t="s">
        <v>342</v>
      </c>
    </row>
    <row r="222" spans="5:6" x14ac:dyDescent="0.3">
      <c r="E222" t="s">
        <v>128</v>
      </c>
      <c r="F222" t="s">
        <v>343</v>
      </c>
    </row>
    <row r="223" spans="5:6" x14ac:dyDescent="0.3">
      <c r="E223" t="s">
        <v>129</v>
      </c>
      <c r="F223" t="s">
        <v>344</v>
      </c>
    </row>
    <row r="224" spans="5:6" x14ac:dyDescent="0.3">
      <c r="E224" t="s">
        <v>130</v>
      </c>
      <c r="F224" t="s">
        <v>345</v>
      </c>
    </row>
    <row r="225" spans="5:6" x14ac:dyDescent="0.3">
      <c r="E225" t="s">
        <v>131</v>
      </c>
      <c r="F225" t="s">
        <v>346</v>
      </c>
    </row>
    <row r="226" spans="5:6" x14ac:dyDescent="0.3">
      <c r="E226" t="s">
        <v>132</v>
      </c>
      <c r="F226" t="s">
        <v>347</v>
      </c>
    </row>
    <row r="227" spans="5:6" x14ac:dyDescent="0.3">
      <c r="E227" t="s">
        <v>133</v>
      </c>
      <c r="F227" t="s">
        <v>348</v>
      </c>
    </row>
    <row r="228" spans="5:6" x14ac:dyDescent="0.3">
      <c r="E228" t="s">
        <v>134</v>
      </c>
      <c r="F228" t="s">
        <v>349</v>
      </c>
    </row>
    <row r="229" spans="5:6" x14ac:dyDescent="0.3">
      <c r="E229" t="s">
        <v>135</v>
      </c>
      <c r="F229" t="s">
        <v>350</v>
      </c>
    </row>
    <row r="230" spans="5:6" x14ac:dyDescent="0.3">
      <c r="E230" t="s">
        <v>136</v>
      </c>
      <c r="F230" t="s">
        <v>351</v>
      </c>
    </row>
    <row r="231" spans="5:6" x14ac:dyDescent="0.3">
      <c r="E231" t="s">
        <v>137</v>
      </c>
      <c r="F231" t="s">
        <v>352</v>
      </c>
    </row>
    <row r="232" spans="5:6" x14ac:dyDescent="0.3">
      <c r="E232" t="s">
        <v>138</v>
      </c>
      <c r="F232" t="s">
        <v>353</v>
      </c>
    </row>
    <row r="233" spans="5:6" x14ac:dyDescent="0.3">
      <c r="E233" t="s">
        <v>139</v>
      </c>
      <c r="F233" t="s">
        <v>354</v>
      </c>
    </row>
    <row r="234" spans="5:6" x14ac:dyDescent="0.3">
      <c r="E234" t="s">
        <v>140</v>
      </c>
      <c r="F234" t="s">
        <v>355</v>
      </c>
    </row>
    <row r="235" spans="5:6" x14ac:dyDescent="0.3">
      <c r="E235" t="s">
        <v>141</v>
      </c>
      <c r="F235" t="s">
        <v>356</v>
      </c>
    </row>
    <row r="236" spans="5:6" x14ac:dyDescent="0.3">
      <c r="E236" t="s">
        <v>142</v>
      </c>
      <c r="F236" t="s">
        <v>357</v>
      </c>
    </row>
    <row r="237" spans="5:6" x14ac:dyDescent="0.3">
      <c r="E237" t="s">
        <v>143</v>
      </c>
      <c r="F237" t="s">
        <v>358</v>
      </c>
    </row>
    <row r="238" spans="5:6" x14ac:dyDescent="0.3">
      <c r="E238" t="s">
        <v>144</v>
      </c>
      <c r="F238" t="s">
        <v>359</v>
      </c>
    </row>
    <row r="239" spans="5:6" x14ac:dyDescent="0.3">
      <c r="E239" t="s">
        <v>145</v>
      </c>
      <c r="F239" t="s">
        <v>360</v>
      </c>
    </row>
    <row r="240" spans="5:6" x14ac:dyDescent="0.3">
      <c r="E240" t="s">
        <v>147</v>
      </c>
      <c r="F240" t="s">
        <v>361</v>
      </c>
    </row>
    <row r="241" spans="5:6" x14ac:dyDescent="0.3">
      <c r="E241" t="s">
        <v>146</v>
      </c>
      <c r="F241" t="s">
        <v>362</v>
      </c>
    </row>
    <row r="242" spans="5:6" x14ac:dyDescent="0.3">
      <c r="E242" t="s">
        <v>148</v>
      </c>
      <c r="F242" t="s">
        <v>363</v>
      </c>
    </row>
    <row r="243" spans="5:6" x14ac:dyDescent="0.3">
      <c r="E243" t="s">
        <v>149</v>
      </c>
      <c r="F243" t="s">
        <v>364</v>
      </c>
    </row>
    <row r="244" spans="5:6" x14ac:dyDescent="0.3">
      <c r="E244" t="s">
        <v>150</v>
      </c>
      <c r="F244" t="s">
        <v>365</v>
      </c>
    </row>
    <row r="245" spans="5:6" x14ac:dyDescent="0.3">
      <c r="E245" t="s">
        <v>151</v>
      </c>
      <c r="F245" t="s">
        <v>366</v>
      </c>
    </row>
    <row r="246" spans="5:6" x14ac:dyDescent="0.3">
      <c r="E246" t="s">
        <v>152</v>
      </c>
      <c r="F246" t="s">
        <v>367</v>
      </c>
    </row>
    <row r="247" spans="5:6" x14ac:dyDescent="0.3">
      <c r="E247" t="s">
        <v>153</v>
      </c>
      <c r="F247" t="s">
        <v>588</v>
      </c>
    </row>
    <row r="248" spans="5:6" x14ac:dyDescent="0.3">
      <c r="E248" t="s">
        <v>154</v>
      </c>
      <c r="F248" t="s">
        <v>368</v>
      </c>
    </row>
    <row r="249" spans="5:6" x14ac:dyDescent="0.3">
      <c r="E249" t="s">
        <v>155</v>
      </c>
      <c r="F249" t="s">
        <v>369</v>
      </c>
    </row>
    <row r="250" spans="5:6" x14ac:dyDescent="0.3">
      <c r="E250" t="s">
        <v>156</v>
      </c>
      <c r="F250" t="s">
        <v>370</v>
      </c>
    </row>
    <row r="251" spans="5:6" x14ac:dyDescent="0.3">
      <c r="E251" t="s">
        <v>157</v>
      </c>
      <c r="F251" t="s">
        <v>371</v>
      </c>
    </row>
    <row r="252" spans="5:6" x14ac:dyDescent="0.3">
      <c r="E252" t="s">
        <v>158</v>
      </c>
      <c r="F252" t="s">
        <v>372</v>
      </c>
    </row>
    <row r="253" spans="5:6" x14ac:dyDescent="0.3">
      <c r="E253" t="s">
        <v>159</v>
      </c>
      <c r="F253" t="s">
        <v>373</v>
      </c>
    </row>
    <row r="254" spans="5:6" x14ac:dyDescent="0.3">
      <c r="E254" t="s">
        <v>4</v>
      </c>
      <c r="F254" t="s">
        <v>374</v>
      </c>
    </row>
    <row r="255" spans="5:6" x14ac:dyDescent="0.3">
      <c r="E255" t="s">
        <v>160</v>
      </c>
      <c r="F255" t="s">
        <v>375</v>
      </c>
    </row>
    <row r="256" spans="5:6" x14ac:dyDescent="0.3">
      <c r="E256" t="s">
        <v>161</v>
      </c>
      <c r="F256" t="s">
        <v>376</v>
      </c>
    </row>
    <row r="257" spans="5:6" x14ac:dyDescent="0.3">
      <c r="E257" t="s">
        <v>162</v>
      </c>
      <c r="F257" t="s">
        <v>377</v>
      </c>
    </row>
    <row r="258" spans="5:6" x14ac:dyDescent="0.3">
      <c r="E258" t="s">
        <v>163</v>
      </c>
      <c r="F258" t="s">
        <v>378</v>
      </c>
    </row>
    <row r="259" spans="5:6" x14ac:dyDescent="0.3">
      <c r="E259" t="s">
        <v>164</v>
      </c>
      <c r="F259" t="s">
        <v>379</v>
      </c>
    </row>
    <row r="260" spans="5:6" x14ac:dyDescent="0.3">
      <c r="E260" t="s">
        <v>165</v>
      </c>
      <c r="F260" t="s">
        <v>380</v>
      </c>
    </row>
    <row r="261" spans="5:6" x14ac:dyDescent="0.3">
      <c r="E261" t="s">
        <v>166</v>
      </c>
      <c r="F261" t="s">
        <v>381</v>
      </c>
    </row>
    <row r="262" spans="5:6" x14ac:dyDescent="0.3">
      <c r="E262" t="s">
        <v>167</v>
      </c>
      <c r="F262" t="s">
        <v>382</v>
      </c>
    </row>
    <row r="263" spans="5:6" x14ac:dyDescent="0.3">
      <c r="E263" t="s">
        <v>168</v>
      </c>
      <c r="F263" t="s">
        <v>383</v>
      </c>
    </row>
    <row r="264" spans="5:6" x14ac:dyDescent="0.3">
      <c r="E264" t="s">
        <v>169</v>
      </c>
      <c r="F264" t="s">
        <v>384</v>
      </c>
    </row>
    <row r="265" spans="5:6" x14ac:dyDescent="0.3">
      <c r="E265" t="s">
        <v>171</v>
      </c>
      <c r="F265" t="s">
        <v>385</v>
      </c>
    </row>
    <row r="266" spans="5:6" x14ac:dyDescent="0.3">
      <c r="E266" t="s">
        <v>172</v>
      </c>
      <c r="F266" t="s">
        <v>386</v>
      </c>
    </row>
    <row r="267" spans="5:6" x14ac:dyDescent="0.3">
      <c r="E267" t="s">
        <v>173</v>
      </c>
      <c r="F267" t="s">
        <v>387</v>
      </c>
    </row>
    <row r="268" spans="5:6" x14ac:dyDescent="0.3">
      <c r="E268" t="s">
        <v>174</v>
      </c>
      <c r="F268" t="s">
        <v>388</v>
      </c>
    </row>
  </sheetData>
  <mergeCells count="6">
    <mergeCell ref="B6:C7"/>
    <mergeCell ref="D6:H7"/>
    <mergeCell ref="B10:C11"/>
    <mergeCell ref="D10:H11"/>
    <mergeCell ref="B14:C15"/>
    <mergeCell ref="B8:H8"/>
  </mergeCells>
  <hyperlinks>
    <hyperlink ref="D10" r:id="rId1" xr:uid="{409B4B62-E606-466D-A2DF-70E2039F7BCA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DC4C-CF8E-4D98-92EB-8A8751F90B83}">
  <dimension ref="B1:H10"/>
  <sheetViews>
    <sheetView showGridLines="0" workbookViewId="0">
      <selection activeCell="B9" sqref="B9:B10"/>
    </sheetView>
  </sheetViews>
  <sheetFormatPr defaultRowHeight="14.4" x14ac:dyDescent="0.3"/>
  <cols>
    <col min="2" max="2" width="32.77734375" bestFit="1" customWidth="1"/>
    <col min="4" max="4" width="9.44140625" bestFit="1" customWidth="1"/>
    <col min="5" max="5" width="7.109375" bestFit="1" customWidth="1"/>
    <col min="6" max="6" width="12.5546875" bestFit="1" customWidth="1"/>
    <col min="7" max="7" width="10.77734375" bestFit="1" customWidth="1"/>
    <col min="8" max="8" width="7.5546875" bestFit="1" customWidth="1"/>
    <col min="9" max="9" width="12" bestFit="1" customWidth="1"/>
    <col min="10" max="10" width="8.109375" bestFit="1" customWidth="1"/>
    <col min="11" max="11" width="10.77734375" bestFit="1" customWidth="1"/>
    <col min="12" max="12" width="12" bestFit="1" customWidth="1"/>
  </cols>
  <sheetData>
    <row r="1" spans="2:8" x14ac:dyDescent="0.3">
      <c r="D1" t="s">
        <v>1</v>
      </c>
      <c r="E1" t="s">
        <v>2</v>
      </c>
      <c r="F1" t="s">
        <v>3</v>
      </c>
      <c r="G1" t="s">
        <v>9</v>
      </c>
      <c r="H1" t="s">
        <v>182</v>
      </c>
    </row>
    <row r="2" spans="2:8" x14ac:dyDescent="0.3">
      <c r="D2" t="b">
        <v>1</v>
      </c>
      <c r="E2" t="s">
        <v>4</v>
      </c>
      <c r="F2" s="2">
        <v>46146.133391203701</v>
      </c>
      <c r="G2" t="s">
        <v>7</v>
      </c>
      <c r="H2" s="7">
        <v>0.85271846799999995</v>
      </c>
    </row>
    <row r="3" spans="2:8" x14ac:dyDescent="0.3">
      <c r="B3" s="14" t="s">
        <v>179</v>
      </c>
      <c r="D3" t="b">
        <v>1</v>
      </c>
      <c r="E3" t="s">
        <v>4</v>
      </c>
      <c r="F3" s="2">
        <v>46146.133391203701</v>
      </c>
      <c r="G3" t="s">
        <v>415</v>
      </c>
      <c r="H3" s="7">
        <v>1.32110023E-2</v>
      </c>
    </row>
    <row r="4" spans="2:8" x14ac:dyDescent="0.3">
      <c r="B4" s="15" t="s">
        <v>4</v>
      </c>
      <c r="D4" t="b">
        <v>1</v>
      </c>
      <c r="E4" t="s">
        <v>4</v>
      </c>
      <c r="F4" s="2">
        <v>46146.133391203701</v>
      </c>
      <c r="G4" t="s">
        <v>422</v>
      </c>
      <c r="H4" s="7">
        <v>2.1705880000000001E-4</v>
      </c>
    </row>
    <row r="5" spans="2:8" x14ac:dyDescent="0.3">
      <c r="B5" s="15"/>
      <c r="D5" t="b">
        <v>1</v>
      </c>
      <c r="E5" t="s">
        <v>4</v>
      </c>
      <c r="F5" s="2">
        <v>46146.133391203701</v>
      </c>
      <c r="G5" t="s">
        <v>434</v>
      </c>
      <c r="H5" s="7">
        <v>4.9803450000000002E-4</v>
      </c>
    </row>
    <row r="6" spans="2:8" x14ac:dyDescent="0.3">
      <c r="D6" t="b">
        <v>1</v>
      </c>
      <c r="E6" t="s">
        <v>4</v>
      </c>
      <c r="F6" s="2">
        <v>46146.133391203701</v>
      </c>
      <c r="G6" t="s">
        <v>591</v>
      </c>
      <c r="H6" s="7">
        <v>1.1727199979</v>
      </c>
    </row>
    <row r="7" spans="2:8" x14ac:dyDescent="0.3">
      <c r="D7" t="b">
        <v>1</v>
      </c>
      <c r="E7" t="s">
        <v>4</v>
      </c>
      <c r="F7" s="2">
        <v>46146.133391203701</v>
      </c>
      <c r="G7" t="s">
        <v>592</v>
      </c>
      <c r="H7" s="7">
        <v>75.694483831900001</v>
      </c>
    </row>
    <row r="8" spans="2:8" x14ac:dyDescent="0.3">
      <c r="B8" s="14" t="s">
        <v>180</v>
      </c>
      <c r="D8" t="b">
        <v>1</v>
      </c>
      <c r="E8" t="s">
        <v>4</v>
      </c>
      <c r="F8" s="2">
        <v>46146.133391203701</v>
      </c>
      <c r="G8" t="s">
        <v>593</v>
      </c>
      <c r="H8" s="7">
        <v>4607.0465698694998</v>
      </c>
    </row>
    <row r="9" spans="2:8" x14ac:dyDescent="0.3">
      <c r="B9" s="15" t="s">
        <v>599</v>
      </c>
      <c r="D9" t="b">
        <v>1</v>
      </c>
      <c r="E9" t="s">
        <v>4</v>
      </c>
      <c r="F9" s="2">
        <v>46146.133391203701</v>
      </c>
      <c r="G9" t="s">
        <v>601</v>
      </c>
      <c r="H9" s="7">
        <v>2007.8930274910999</v>
      </c>
    </row>
    <row r="10" spans="2:8" x14ac:dyDescent="0.3">
      <c r="B10" s="15"/>
    </row>
  </sheetData>
  <mergeCells count="2">
    <mergeCell ref="B4:B5"/>
    <mergeCell ref="B9:B10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2323-EFD8-4CCC-8BBE-9151898A5EFB}">
  <dimension ref="B1:CA15"/>
  <sheetViews>
    <sheetView showGridLines="0" workbookViewId="0">
      <selection activeCell="B9" sqref="B9:B10"/>
    </sheetView>
  </sheetViews>
  <sheetFormatPr defaultRowHeight="14.4" x14ac:dyDescent="0.3"/>
  <cols>
    <col min="2" max="2" width="28" customWidth="1"/>
    <col min="4" max="4" width="9.44140625" bestFit="1" customWidth="1"/>
    <col min="5" max="5" width="18.109375" bestFit="1" customWidth="1"/>
    <col min="6" max="6" width="7.109375" bestFit="1" customWidth="1"/>
    <col min="7" max="7" width="8.21875" bestFit="1" customWidth="1"/>
    <col min="8" max="8" width="7.5546875" bestFit="1" customWidth="1"/>
    <col min="9" max="9" width="12" bestFit="1" customWidth="1"/>
    <col min="11" max="11" width="9.44140625" bestFit="1" customWidth="1"/>
    <col min="12" max="12" width="18.21875" bestFit="1" customWidth="1"/>
    <col min="13" max="13" width="7.109375" bestFit="1" customWidth="1"/>
    <col min="14" max="14" width="8.21875" bestFit="1" customWidth="1"/>
    <col min="15" max="15" width="12.109375" bestFit="1" customWidth="1"/>
  </cols>
  <sheetData>
    <row r="1" spans="2:79" x14ac:dyDescent="0.3">
      <c r="D1" t="s">
        <v>1</v>
      </c>
      <c r="E1" t="s">
        <v>3</v>
      </c>
      <c r="F1" t="s">
        <v>2</v>
      </c>
      <c r="G1" t="s">
        <v>5</v>
      </c>
      <c r="H1" t="s">
        <v>182</v>
      </c>
      <c r="CA1" s="6" t="str">
        <f ca="1">TEXT(B14,"YYYY-MM-DD")</f>
        <v>2026-05-02</v>
      </c>
    </row>
    <row r="2" spans="2:79" x14ac:dyDescent="0.3">
      <c r="D2" t="b">
        <v>1</v>
      </c>
      <c r="E2" s="1">
        <v>46144.999988425923</v>
      </c>
      <c r="F2" t="s">
        <v>4</v>
      </c>
      <c r="G2" t="s">
        <v>415</v>
      </c>
      <c r="H2" s="7">
        <v>1.3270161500000001E-2</v>
      </c>
    </row>
    <row r="3" spans="2:79" x14ac:dyDescent="0.3">
      <c r="B3" s="14" t="s">
        <v>179</v>
      </c>
      <c r="D3" t="b">
        <v>1</v>
      </c>
      <c r="E3" s="1">
        <v>46144.999988425923</v>
      </c>
      <c r="F3" t="s">
        <v>4</v>
      </c>
      <c r="G3" t="s">
        <v>422</v>
      </c>
      <c r="H3" s="7">
        <v>2.1671510000000001E-4</v>
      </c>
    </row>
    <row r="4" spans="2:79" x14ac:dyDescent="0.3">
      <c r="B4" s="15" t="s">
        <v>4</v>
      </c>
      <c r="D4" t="b">
        <v>1</v>
      </c>
      <c r="E4" s="1">
        <v>46144.999988425923</v>
      </c>
      <c r="F4" t="s">
        <v>4</v>
      </c>
      <c r="G4" t="s">
        <v>434</v>
      </c>
      <c r="H4" s="7">
        <v>5.0353050000000003E-4</v>
      </c>
    </row>
    <row r="5" spans="2:79" x14ac:dyDescent="0.3">
      <c r="B5" s="15"/>
      <c r="D5" t="b">
        <v>1</v>
      </c>
      <c r="E5" s="1">
        <v>46144.999988425923</v>
      </c>
      <c r="F5" t="s">
        <v>4</v>
      </c>
      <c r="G5" t="s">
        <v>592</v>
      </c>
      <c r="H5" s="7">
        <v>75.357033145399996</v>
      </c>
    </row>
    <row r="6" spans="2:79" x14ac:dyDescent="0.3">
      <c r="D6" t="b">
        <v>1</v>
      </c>
      <c r="E6" s="1">
        <v>46144.999988425923</v>
      </c>
      <c r="F6" t="s">
        <v>4</v>
      </c>
      <c r="G6" t="s">
        <v>593</v>
      </c>
      <c r="H6" s="7">
        <v>4614.3531299849001</v>
      </c>
    </row>
    <row r="7" spans="2:79" x14ac:dyDescent="0.3">
      <c r="D7" t="b">
        <v>1</v>
      </c>
      <c r="E7" s="1">
        <v>46144.999988425923</v>
      </c>
      <c r="F7" t="s">
        <v>4</v>
      </c>
      <c r="G7" t="s">
        <v>601</v>
      </c>
      <c r="H7" s="7">
        <v>1985.977016288</v>
      </c>
    </row>
    <row r="8" spans="2:79" x14ac:dyDescent="0.3">
      <c r="B8" s="14" t="s">
        <v>180</v>
      </c>
    </row>
    <row r="9" spans="2:79" x14ac:dyDescent="0.3">
      <c r="B9" s="15" t="s">
        <v>600</v>
      </c>
    </row>
    <row r="10" spans="2:79" x14ac:dyDescent="0.3">
      <c r="B10" s="15"/>
    </row>
    <row r="13" spans="2:79" x14ac:dyDescent="0.3">
      <c r="B13" s="14" t="s">
        <v>0</v>
      </c>
    </row>
    <row r="14" spans="2:79" x14ac:dyDescent="0.3">
      <c r="B14" s="22">
        <f ca="1">TODAY()-2</f>
        <v>46144</v>
      </c>
    </row>
    <row r="15" spans="2:79" x14ac:dyDescent="0.3">
      <c r="B15" s="15"/>
    </row>
  </sheetData>
  <mergeCells count="3">
    <mergeCell ref="B4:B5"/>
    <mergeCell ref="B9:B10"/>
    <mergeCell ref="B14:B15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3056-B054-487B-A54C-EF157DA777A0}">
  <dimension ref="A1:FQ59"/>
  <sheetViews>
    <sheetView showGridLines="0" topLeftCell="C1" zoomScaleNormal="100" workbookViewId="0">
      <selection activeCell="H15" sqref="H15"/>
    </sheetView>
  </sheetViews>
  <sheetFormatPr defaultRowHeight="17.399999999999999" customHeight="1" x14ac:dyDescent="0.3"/>
  <cols>
    <col min="1" max="1" width="8.88671875" style="8"/>
    <col min="2" max="2" width="30.109375" style="8" customWidth="1"/>
    <col min="3" max="3" width="8.88671875" style="8"/>
    <col min="4" max="5" width="10.5546875" style="8" customWidth="1"/>
    <col min="6" max="6" width="14.6640625" style="8" customWidth="1"/>
    <col min="7" max="17" width="10.5546875" style="3" customWidth="1"/>
    <col min="18" max="172" width="10.5546875" style="10" customWidth="1"/>
    <col min="173" max="173" width="7.5546875" style="10" customWidth="1"/>
    <col min="174" max="177" width="12" style="3" bestFit="1" customWidth="1"/>
    <col min="178" max="16384" width="8.88671875" style="3"/>
  </cols>
  <sheetData>
    <row r="1" spans="2:173" ht="14.4" x14ac:dyDescent="0.3">
      <c r="D1" s="8" t="s">
        <v>1</v>
      </c>
      <c r="E1" s="8" t="s">
        <v>2</v>
      </c>
      <c r="F1" s="5" t="s">
        <v>0</v>
      </c>
      <c r="G1" s="10" t="s">
        <v>7</v>
      </c>
      <c r="H1" t="s">
        <v>591</v>
      </c>
      <c r="I1" t="s">
        <v>592</v>
      </c>
      <c r="J1" t="s">
        <v>593</v>
      </c>
      <c r="K1" t="s">
        <v>601</v>
      </c>
      <c r="L1" t="s">
        <v>415</v>
      </c>
      <c r="M1" t="s">
        <v>422</v>
      </c>
      <c r="N1" t="s">
        <v>434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</row>
    <row r="2" spans="2:173" ht="14.4" x14ac:dyDescent="0.3">
      <c r="B2" s="14" t="s">
        <v>179</v>
      </c>
      <c r="D2" s="8" t="b">
        <v>1</v>
      </c>
      <c r="E2" s="8" t="s">
        <v>4</v>
      </c>
      <c r="F2" s="5" t="s">
        <v>204</v>
      </c>
      <c r="G2" s="10">
        <v>0.87590985139999999</v>
      </c>
      <c r="H2">
        <v>1.1416699999</v>
      </c>
      <c r="I2">
        <v>80.592370038300004</v>
      </c>
      <c r="J2">
        <v>5019.5864262351997</v>
      </c>
      <c r="K2">
        <v>2022.8975823137</v>
      </c>
      <c r="L2">
        <v>1.24081225E-2</v>
      </c>
      <c r="M2">
        <v>1.9921960000000001E-4</v>
      </c>
      <c r="N2">
        <v>4.9434040000000004E-4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</row>
    <row r="3" spans="2:173" ht="14.4" x14ac:dyDescent="0.3">
      <c r="B3" s="15" t="s">
        <v>4</v>
      </c>
      <c r="D3" s="8" t="b">
        <v>1</v>
      </c>
      <c r="E3" s="8" t="s">
        <v>4</v>
      </c>
      <c r="F3" s="5" t="s">
        <v>205</v>
      </c>
      <c r="G3" s="10">
        <v>0.8736886479</v>
      </c>
      <c r="H3">
        <v>1.1445725001</v>
      </c>
      <c r="I3">
        <v>79.345982172600003</v>
      </c>
      <c r="J3">
        <v>4999.7450130042998</v>
      </c>
      <c r="K3">
        <v>2012.6665154483001</v>
      </c>
      <c r="L3">
        <v>1.2603032599999999E-2</v>
      </c>
      <c r="M3">
        <v>2.0001019999999999E-4</v>
      </c>
      <c r="N3">
        <v>4.968533E-4</v>
      </c>
      <c r="O3" s="10"/>
      <c r="P3" s="10"/>
      <c r="Q3" s="10"/>
      <c r="FI3" s="3"/>
      <c r="FJ3" s="3"/>
      <c r="FK3" s="3"/>
      <c r="FL3" s="3"/>
      <c r="FM3" s="3"/>
      <c r="FN3" s="3"/>
      <c r="FO3" s="3"/>
      <c r="FP3" s="3"/>
      <c r="FQ3" s="3"/>
    </row>
    <row r="4" spans="2:173" ht="14.4" x14ac:dyDescent="0.3">
      <c r="B4" s="15"/>
      <c r="D4" s="8" t="b">
        <v>1</v>
      </c>
      <c r="E4" s="8" t="s">
        <v>4</v>
      </c>
      <c r="F4" s="5" t="s">
        <v>206</v>
      </c>
      <c r="G4" s="10">
        <v>0.8700077866</v>
      </c>
      <c r="H4">
        <v>1.1494150000000001</v>
      </c>
      <c r="I4">
        <v>80.708058903099996</v>
      </c>
      <c r="J4">
        <v>5010.7078827453997</v>
      </c>
      <c r="K4">
        <v>2109.1995903933998</v>
      </c>
      <c r="L4">
        <v>1.23903364E-2</v>
      </c>
      <c r="M4">
        <v>1.9957260000000001E-4</v>
      </c>
      <c r="N4">
        <v>4.7411350000000003E-4</v>
      </c>
      <c r="O4" s="10"/>
      <c r="P4" s="10"/>
      <c r="Q4" s="10"/>
      <c r="FI4" s="3"/>
      <c r="FJ4" s="3"/>
      <c r="FK4" s="3"/>
      <c r="FL4" s="3"/>
      <c r="FM4" s="3"/>
      <c r="FN4" s="3"/>
      <c r="FO4" s="3"/>
      <c r="FP4" s="3"/>
      <c r="FQ4" s="3"/>
    </row>
    <row r="5" spans="2:173" ht="14.4" x14ac:dyDescent="0.3">
      <c r="B5" s="5"/>
      <c r="D5" s="8" t="b">
        <v>1</v>
      </c>
      <c r="E5" s="8" t="s">
        <v>4</v>
      </c>
      <c r="F5" s="5" t="s">
        <v>207</v>
      </c>
      <c r="G5" s="10">
        <v>0.86688728950000005</v>
      </c>
      <c r="H5">
        <v>1.1535525</v>
      </c>
      <c r="I5">
        <v>79.925040542399998</v>
      </c>
      <c r="J5">
        <v>5011.9987249474998</v>
      </c>
      <c r="K5">
        <v>2123.9074885366999</v>
      </c>
      <c r="L5">
        <v>1.2511723400000001E-2</v>
      </c>
      <c r="M5">
        <v>1.9952119999999999E-4</v>
      </c>
      <c r="N5">
        <v>4.7083029999999998E-4</v>
      </c>
      <c r="O5" s="10"/>
      <c r="P5" s="10"/>
      <c r="Q5" s="10"/>
      <c r="FI5" s="3"/>
      <c r="FJ5" s="3"/>
      <c r="FK5" s="3"/>
      <c r="FL5" s="3"/>
      <c r="FM5" s="3"/>
      <c r="FN5" s="3"/>
      <c r="FO5" s="3"/>
      <c r="FP5" s="3"/>
      <c r="FQ5" s="3"/>
    </row>
    <row r="6" spans="2:173" ht="14.4" x14ac:dyDescent="0.3">
      <c r="B6" s="5"/>
      <c r="D6" s="8" t="b">
        <v>1</v>
      </c>
      <c r="E6" s="8" t="s">
        <v>4</v>
      </c>
      <c r="F6" s="5" t="s">
        <v>208</v>
      </c>
      <c r="G6" s="10">
        <v>0.87129834380000004</v>
      </c>
      <c r="H6">
        <v>1.1477124995000001</v>
      </c>
      <c r="I6">
        <v>75.728399096999993</v>
      </c>
      <c r="J6">
        <v>4838.9102580542003</v>
      </c>
      <c r="K6">
        <v>2039.2656522816001</v>
      </c>
      <c r="L6">
        <v>1.3205085700000001E-2</v>
      </c>
      <c r="M6">
        <v>2.0665810000000001E-4</v>
      </c>
      <c r="N6">
        <v>4.9037259999999997E-4</v>
      </c>
      <c r="O6" s="10"/>
      <c r="P6" s="10"/>
      <c r="Q6" s="10"/>
      <c r="FI6" s="3"/>
      <c r="FJ6" s="3"/>
      <c r="FK6" s="3"/>
      <c r="FL6" s="3"/>
      <c r="FM6" s="3"/>
      <c r="FN6" s="3"/>
      <c r="FO6" s="3"/>
      <c r="FP6" s="3"/>
      <c r="FQ6" s="3"/>
    </row>
    <row r="7" spans="2:173" ht="14.4" x14ac:dyDescent="0.3">
      <c r="B7" s="14" t="s">
        <v>180</v>
      </c>
      <c r="D7" s="8" t="b">
        <v>1</v>
      </c>
      <c r="E7" s="8" t="s">
        <v>4</v>
      </c>
      <c r="F7" s="5" t="s">
        <v>209</v>
      </c>
      <c r="G7" s="10">
        <v>0.86395887699999996</v>
      </c>
      <c r="H7">
        <v>1.1574624980999999</v>
      </c>
      <c r="I7">
        <v>73.051399395600001</v>
      </c>
      <c r="J7">
        <v>4656.5340485770002</v>
      </c>
      <c r="K7">
        <v>1977.9228210558999</v>
      </c>
      <c r="L7">
        <v>1.36889917E-2</v>
      </c>
      <c r="M7">
        <v>2.1475199999999999E-4</v>
      </c>
      <c r="N7">
        <v>5.0558090000000003E-4</v>
      </c>
      <c r="O7" s="10"/>
      <c r="P7" s="10"/>
      <c r="Q7" s="10"/>
      <c r="FI7" s="3"/>
      <c r="FJ7" s="3"/>
      <c r="FK7" s="3"/>
      <c r="FL7" s="3"/>
      <c r="FM7" s="3"/>
      <c r="FN7" s="3"/>
      <c r="FO7" s="3"/>
      <c r="FP7" s="3"/>
      <c r="FQ7" s="3"/>
    </row>
    <row r="8" spans="2:173" ht="14.4" x14ac:dyDescent="0.3">
      <c r="B8" s="15" t="s">
        <v>599</v>
      </c>
      <c r="D8" s="8" t="b">
        <v>1</v>
      </c>
      <c r="E8" s="8" t="s">
        <v>4</v>
      </c>
      <c r="F8" s="5" t="s">
        <v>210</v>
      </c>
      <c r="G8" s="10">
        <v>0.86414365530000004</v>
      </c>
      <c r="H8">
        <v>1.1572149999000001</v>
      </c>
      <c r="I8">
        <v>67.937257334099996</v>
      </c>
      <c r="J8">
        <v>4492.6172820205002</v>
      </c>
      <c r="K8">
        <v>1925.3169553037999</v>
      </c>
      <c r="L8">
        <v>1.4719463800000001E-2</v>
      </c>
      <c r="M8">
        <v>2.225874E-4</v>
      </c>
      <c r="N8">
        <v>5.1939499999999997E-4</v>
      </c>
      <c r="O8" s="10"/>
      <c r="P8" s="10"/>
      <c r="Q8" s="10"/>
      <c r="FI8" s="3"/>
      <c r="FJ8" s="3"/>
      <c r="FK8" s="3"/>
      <c r="FL8" s="3"/>
      <c r="FM8" s="3"/>
      <c r="FN8" s="3"/>
      <c r="FO8" s="3"/>
      <c r="FP8" s="3"/>
      <c r="FQ8" s="3"/>
    </row>
    <row r="9" spans="2:173" ht="14.4" x14ac:dyDescent="0.3">
      <c r="B9" s="15"/>
      <c r="D9" s="8" t="b">
        <v>1</v>
      </c>
      <c r="E9" s="8" t="s">
        <v>4</v>
      </c>
      <c r="F9" s="5" t="s">
        <v>211</v>
      </c>
      <c r="G9" s="10">
        <v>0.86414365530000004</v>
      </c>
      <c r="H9">
        <v>1.1572149999000001</v>
      </c>
      <c r="I9">
        <v>67.910542420400006</v>
      </c>
      <c r="J9">
        <v>4493.778139477</v>
      </c>
      <c r="K9">
        <v>1925.3169553037999</v>
      </c>
      <c r="L9">
        <v>1.4725254199999999E-2</v>
      </c>
      <c r="M9">
        <v>2.2252989999999999E-4</v>
      </c>
      <c r="N9">
        <v>5.1939499999999997E-4</v>
      </c>
      <c r="O9" s="10"/>
      <c r="P9" s="10"/>
      <c r="Q9" s="10"/>
      <c r="FI9" s="3"/>
      <c r="FJ9" s="3"/>
      <c r="FK9" s="3"/>
      <c r="FL9" s="3"/>
      <c r="FM9" s="3"/>
      <c r="FN9" s="3"/>
      <c r="FO9" s="3"/>
      <c r="FP9" s="3"/>
      <c r="FQ9" s="3"/>
    </row>
    <row r="10" spans="2:173" ht="14.4" x14ac:dyDescent="0.3">
      <c r="B10" s="5"/>
      <c r="D10" s="8" t="b">
        <v>1</v>
      </c>
      <c r="E10" s="8" t="s">
        <v>4</v>
      </c>
      <c r="F10" s="5" t="s">
        <v>212</v>
      </c>
      <c r="G10" s="10">
        <v>0.865250254</v>
      </c>
      <c r="H10">
        <v>1.1557349973</v>
      </c>
      <c r="I10">
        <v>67.154512863799994</v>
      </c>
      <c r="J10">
        <v>4410.4701031874001</v>
      </c>
      <c r="K10">
        <v>1879.5059981615</v>
      </c>
      <c r="L10">
        <v>1.4891032E-2</v>
      </c>
      <c r="M10">
        <v>2.267332E-4</v>
      </c>
      <c r="N10">
        <v>5.3205470000000003E-4</v>
      </c>
      <c r="O10" s="10"/>
      <c r="P10" s="10"/>
      <c r="Q10" s="10"/>
      <c r="FI10" s="3"/>
      <c r="FJ10" s="3"/>
      <c r="FK10" s="3"/>
      <c r="FL10" s="3"/>
      <c r="FM10" s="3"/>
      <c r="FN10" s="3"/>
      <c r="FO10" s="3"/>
      <c r="FP10" s="3"/>
      <c r="FQ10" s="3"/>
    </row>
    <row r="11" spans="2:173" ht="14.4" x14ac:dyDescent="0.3">
      <c r="B11" s="5"/>
      <c r="D11" s="8" t="b">
        <v>1</v>
      </c>
      <c r="E11" s="8" t="s">
        <v>4</v>
      </c>
      <c r="F11" s="5" t="s">
        <v>213</v>
      </c>
      <c r="G11" s="10">
        <v>0.86244628670000001</v>
      </c>
      <c r="H11">
        <v>1.1594924986999999</v>
      </c>
      <c r="I11">
        <v>67.154396513099996</v>
      </c>
      <c r="J11">
        <v>4347.8979217918004</v>
      </c>
      <c r="K11">
        <v>1834.0897119305</v>
      </c>
      <c r="L11">
        <v>1.4891057799999999E-2</v>
      </c>
      <c r="M11">
        <v>2.2999620000000001E-4</v>
      </c>
      <c r="N11">
        <v>5.4522960000000004E-4</v>
      </c>
      <c r="O11" s="10"/>
      <c r="P11" s="10"/>
      <c r="Q11" s="10"/>
      <c r="FI11" s="3"/>
      <c r="FJ11" s="3"/>
      <c r="FK11" s="3"/>
      <c r="FL11" s="3"/>
      <c r="FM11" s="3"/>
      <c r="FN11" s="3"/>
      <c r="FO11" s="3"/>
      <c r="FP11" s="3"/>
      <c r="FQ11" s="3"/>
    </row>
    <row r="12" spans="2:173" ht="14.4" x14ac:dyDescent="0.3">
      <c r="B12" s="14" t="s">
        <v>183</v>
      </c>
      <c r="D12" s="8" t="b">
        <v>1</v>
      </c>
      <c r="E12" s="8" t="s">
        <v>4</v>
      </c>
      <c r="F12" s="5" t="s">
        <v>214</v>
      </c>
      <c r="G12" s="10">
        <v>0.86038529490000004</v>
      </c>
      <c r="H12">
        <v>1.1622699806000001</v>
      </c>
      <c r="I12">
        <v>74.225287479200006</v>
      </c>
      <c r="J12">
        <v>4572.9713613096001</v>
      </c>
      <c r="K12">
        <v>1987.8755494488</v>
      </c>
      <c r="L12">
        <v>1.34724975E-2</v>
      </c>
      <c r="M12">
        <v>2.1867619999999999E-4</v>
      </c>
      <c r="N12">
        <v>5.0304959999999998E-4</v>
      </c>
      <c r="O12" s="10"/>
      <c r="P12" s="10"/>
      <c r="Q12" s="10"/>
      <c r="FI12" s="3"/>
      <c r="FJ12" s="3"/>
      <c r="FK12" s="3"/>
      <c r="FL12" s="3"/>
      <c r="FM12" s="3"/>
      <c r="FN12" s="3"/>
      <c r="FO12" s="3"/>
      <c r="FP12" s="3"/>
      <c r="FQ12" s="3"/>
    </row>
    <row r="13" spans="2:173" ht="14.4" x14ac:dyDescent="0.3">
      <c r="B13" s="22">
        <f ca="1">TODAY()-50</f>
        <v>46096</v>
      </c>
      <c r="D13" s="8" t="b">
        <v>1</v>
      </c>
      <c r="E13" s="8" t="s">
        <v>4</v>
      </c>
      <c r="F13" s="5" t="s">
        <v>215</v>
      </c>
      <c r="G13" s="10">
        <v>0.86487234489999998</v>
      </c>
      <c r="H13">
        <v>1.1562399998999999</v>
      </c>
      <c r="I13">
        <v>71.666205817100007</v>
      </c>
      <c r="J13">
        <v>4538.6280362854004</v>
      </c>
      <c r="K13">
        <v>1924.2633054148</v>
      </c>
      <c r="L13">
        <v>1.3953578100000001E-2</v>
      </c>
      <c r="M13">
        <v>2.2033090000000001E-4</v>
      </c>
      <c r="N13">
        <v>5.1967940000000002E-4</v>
      </c>
      <c r="O13" s="10"/>
      <c r="P13" s="10"/>
      <c r="Q13" s="10"/>
      <c r="FI13" s="3"/>
      <c r="FJ13" s="3"/>
      <c r="FK13" s="3"/>
      <c r="FL13" s="3"/>
      <c r="FM13" s="3"/>
      <c r="FN13" s="3"/>
      <c r="FO13" s="3"/>
      <c r="FP13" s="3"/>
      <c r="FQ13" s="3"/>
    </row>
    <row r="14" spans="2:173" ht="14.4" x14ac:dyDescent="0.3">
      <c r="B14" s="15"/>
      <c r="D14" s="8" t="b">
        <v>1</v>
      </c>
      <c r="E14" s="8" t="s">
        <v>4</v>
      </c>
      <c r="F14" s="5" t="s">
        <v>216</v>
      </c>
      <c r="G14" s="10">
        <v>0.86702821740000002</v>
      </c>
      <c r="H14">
        <v>1.153365</v>
      </c>
      <c r="I14">
        <v>68.173597220700003</v>
      </c>
      <c r="J14">
        <v>4397.0520404299996</v>
      </c>
      <c r="K14">
        <v>1831.0816217449999</v>
      </c>
      <c r="L14">
        <v>1.4668435299999999E-2</v>
      </c>
      <c r="M14">
        <v>2.2742509999999999E-4</v>
      </c>
      <c r="N14">
        <v>5.4612529999999995E-4</v>
      </c>
      <c r="O14" s="10"/>
      <c r="P14" s="10"/>
      <c r="Q14" s="10"/>
      <c r="FI14" s="3"/>
      <c r="FJ14" s="3"/>
      <c r="FK14" s="3"/>
      <c r="FL14" s="3"/>
      <c r="FM14" s="3"/>
      <c r="FN14" s="3"/>
      <c r="FO14" s="3"/>
      <c r="FP14" s="3"/>
      <c r="FQ14" s="3"/>
    </row>
    <row r="15" spans="2:173" ht="14.4" x14ac:dyDescent="0.3">
      <c r="D15" s="8" t="b">
        <v>1</v>
      </c>
      <c r="E15" s="8" t="s">
        <v>4</v>
      </c>
      <c r="F15" s="5" t="s">
        <v>217</v>
      </c>
      <c r="G15" s="10">
        <v>0.86880974180000003</v>
      </c>
      <c r="H15">
        <v>1.1509999852999999</v>
      </c>
      <c r="I15">
        <v>69.745596728600006</v>
      </c>
      <c r="J15">
        <v>4493.8690145034998</v>
      </c>
      <c r="K15">
        <v>1864.2574494795999</v>
      </c>
      <c r="L15">
        <v>1.4337822700000001E-2</v>
      </c>
      <c r="M15">
        <v>2.225254E-4</v>
      </c>
      <c r="N15">
        <v>5.364066E-4</v>
      </c>
      <c r="O15" s="10"/>
      <c r="P15" s="10"/>
      <c r="Q15" s="10"/>
      <c r="FI15" s="3"/>
      <c r="FJ15" s="3"/>
      <c r="FK15" s="3"/>
      <c r="FL15" s="3"/>
      <c r="FM15" s="3"/>
      <c r="FN15" s="3"/>
      <c r="FO15" s="3"/>
      <c r="FP15" s="3"/>
      <c r="FQ15" s="3"/>
    </row>
    <row r="16" spans="2:173" ht="14.4" x14ac:dyDescent="0.3">
      <c r="B16" s="14" t="s">
        <v>184</v>
      </c>
      <c r="D16" s="8" t="b">
        <v>1</v>
      </c>
      <c r="E16" s="8" t="s">
        <v>4</v>
      </c>
      <c r="F16" s="5" t="s">
        <v>218</v>
      </c>
      <c r="G16" s="10">
        <v>0.86886257440000003</v>
      </c>
      <c r="H16">
        <v>1.1509299968</v>
      </c>
      <c r="I16">
        <v>69.745596728600006</v>
      </c>
      <c r="J16">
        <v>4493.8568976209999</v>
      </c>
      <c r="K16">
        <v>1864.4093392738</v>
      </c>
      <c r="L16">
        <v>1.4337822700000001E-2</v>
      </c>
      <c r="M16">
        <v>2.2252599999999999E-4</v>
      </c>
      <c r="N16">
        <v>5.3636289999999995E-4</v>
      </c>
      <c r="O16" s="10"/>
      <c r="P16" s="10"/>
      <c r="Q16" s="10"/>
      <c r="FI16" s="3"/>
      <c r="FJ16" s="3"/>
      <c r="FK16" s="3"/>
      <c r="FL16" s="3"/>
      <c r="FM16" s="3"/>
      <c r="FN16" s="3"/>
      <c r="FO16" s="3"/>
      <c r="FP16" s="3"/>
      <c r="FQ16" s="3"/>
    </row>
    <row r="17" spans="2:173" ht="14.4" x14ac:dyDescent="0.3">
      <c r="B17" s="22">
        <f ca="1">TODAY()-2</f>
        <v>46144</v>
      </c>
      <c r="D17" s="8" t="b">
        <v>1</v>
      </c>
      <c r="E17" s="8" t="s">
        <v>4</v>
      </c>
      <c r="F17" s="5" t="s">
        <v>219</v>
      </c>
      <c r="G17" s="10">
        <v>0.87010053269999998</v>
      </c>
      <c r="H17">
        <v>1.1492924811</v>
      </c>
      <c r="I17">
        <v>67.985223765100002</v>
      </c>
      <c r="J17">
        <v>4425.9557519500004</v>
      </c>
      <c r="K17">
        <v>1835.6973750078</v>
      </c>
      <c r="L17">
        <v>1.47090786E-2</v>
      </c>
      <c r="M17">
        <v>2.2593989999999999E-4</v>
      </c>
      <c r="N17">
        <v>5.4475210000000005E-4</v>
      </c>
      <c r="O17" s="10"/>
      <c r="P17" s="10"/>
      <c r="Q17" s="10"/>
      <c r="FI17" s="3"/>
      <c r="FJ17" s="3"/>
      <c r="FK17" s="3"/>
      <c r="FL17" s="3"/>
      <c r="FM17" s="3"/>
      <c r="FN17" s="3"/>
      <c r="FO17" s="3"/>
      <c r="FP17" s="3"/>
      <c r="FQ17" s="3"/>
    </row>
    <row r="18" spans="2:173" ht="14.4" x14ac:dyDescent="0.3">
      <c r="B18" s="15"/>
      <c r="D18" s="8" t="b">
        <v>1</v>
      </c>
      <c r="E18" s="8" t="s">
        <v>4</v>
      </c>
      <c r="F18" s="5" t="s">
        <v>220</v>
      </c>
      <c r="G18" s="10">
        <v>0.87317942100000001</v>
      </c>
      <c r="H18">
        <v>1.1452399999</v>
      </c>
      <c r="I18">
        <v>69.877196347700007</v>
      </c>
      <c r="J18">
        <v>4518.4955578669997</v>
      </c>
      <c r="K18">
        <v>1885.030127494</v>
      </c>
      <c r="L18">
        <v>1.4310820300000001E-2</v>
      </c>
      <c r="M18">
        <v>2.213126E-4</v>
      </c>
      <c r="N18">
        <v>5.3049550000000003E-4</v>
      </c>
      <c r="O18" s="10"/>
      <c r="P18" s="10"/>
      <c r="Q18" s="10"/>
      <c r="FI18" s="3"/>
      <c r="FJ18" s="3"/>
      <c r="FK18" s="3"/>
      <c r="FL18" s="3"/>
      <c r="FM18" s="3"/>
      <c r="FN18" s="3"/>
      <c r="FO18" s="3"/>
      <c r="FP18" s="3"/>
      <c r="FQ18" s="3"/>
    </row>
    <row r="19" spans="2:173" ht="14.4" x14ac:dyDescent="0.3">
      <c r="D19" s="8" t="b">
        <v>1</v>
      </c>
      <c r="E19" s="8" t="s">
        <v>4</v>
      </c>
      <c r="F19" s="5" t="s">
        <v>221</v>
      </c>
      <c r="G19" s="10">
        <v>0.86410258630000003</v>
      </c>
      <c r="H19">
        <v>1.1572699999</v>
      </c>
      <c r="I19">
        <v>74.903448892599997</v>
      </c>
      <c r="J19">
        <v>4697.8859982796002</v>
      </c>
      <c r="K19">
        <v>1979.6237329170999</v>
      </c>
      <c r="L19">
        <v>1.3350520100000001E-2</v>
      </c>
      <c r="M19">
        <v>2.128617E-4</v>
      </c>
      <c r="N19">
        <v>5.051465E-4</v>
      </c>
      <c r="O19" s="10"/>
      <c r="P19" s="10"/>
      <c r="Q19" s="10"/>
      <c r="FI19" s="3"/>
      <c r="FJ19" s="3"/>
      <c r="FK19" s="3"/>
      <c r="FL19" s="3"/>
      <c r="FM19" s="3"/>
      <c r="FN19" s="3"/>
      <c r="FO19" s="3"/>
      <c r="FP19" s="3"/>
      <c r="FQ19" s="3"/>
    </row>
    <row r="20" spans="2:173" ht="14.4" x14ac:dyDescent="0.3">
      <c r="D20" s="8" t="b">
        <v>1</v>
      </c>
      <c r="E20" s="8" t="s">
        <v>4</v>
      </c>
      <c r="F20" s="5" t="s">
        <v>222</v>
      </c>
      <c r="G20" s="10">
        <v>0.86245558580000004</v>
      </c>
      <c r="H20">
        <v>1.159479997</v>
      </c>
      <c r="I20">
        <v>75.733666294900004</v>
      </c>
      <c r="J20">
        <v>4791.9916235986002</v>
      </c>
      <c r="K20">
        <v>1969.1144400085</v>
      </c>
      <c r="L20">
        <v>1.32041673E-2</v>
      </c>
      <c r="M20">
        <v>2.0868150000000001E-4</v>
      </c>
      <c r="N20">
        <v>5.0784249999999995E-4</v>
      </c>
      <c r="O20" s="10"/>
      <c r="P20" s="10"/>
      <c r="Q20" s="10"/>
      <c r="FI20" s="3"/>
      <c r="FJ20" s="3"/>
      <c r="FK20" s="3"/>
      <c r="FL20" s="3"/>
      <c r="FM20" s="3"/>
      <c r="FN20" s="3"/>
      <c r="FO20" s="3"/>
      <c r="FP20" s="3"/>
      <c r="FQ20" s="3"/>
    </row>
    <row r="21" spans="2:173" ht="14.4" x14ac:dyDescent="0.3">
      <c r="D21" s="8" t="b">
        <v>1</v>
      </c>
      <c r="E21" s="8" t="s">
        <v>4</v>
      </c>
      <c r="F21" s="5" t="s">
        <v>223</v>
      </c>
      <c r="G21" s="10">
        <v>0.86642912080000001</v>
      </c>
      <c r="H21">
        <v>1.1541624998</v>
      </c>
      <c r="I21">
        <v>73.002871575300006</v>
      </c>
      <c r="J21">
        <v>4676.7172438048001</v>
      </c>
      <c r="K21">
        <v>1971.9494139761</v>
      </c>
      <c r="L21">
        <v>1.36980913E-2</v>
      </c>
      <c r="M21">
        <v>2.1382519999999999E-4</v>
      </c>
      <c r="N21">
        <v>5.0711240000000002E-4</v>
      </c>
      <c r="O21" s="10"/>
      <c r="P21" s="10"/>
      <c r="Q21" s="10"/>
      <c r="FM21" s="3"/>
      <c r="FN21" s="3"/>
      <c r="FO21" s="3"/>
      <c r="FP21" s="3"/>
      <c r="FQ21" s="3"/>
    </row>
    <row r="22" spans="2:173" ht="14.4" x14ac:dyDescent="0.3">
      <c r="D22" s="8" t="b">
        <v>1</v>
      </c>
      <c r="E22" s="8" t="s">
        <v>4</v>
      </c>
      <c r="F22" s="5" t="s">
        <v>224</v>
      </c>
      <c r="G22" s="10">
        <v>0.86817613660000004</v>
      </c>
      <c r="H22">
        <v>1.1518399986000001</v>
      </c>
      <c r="I22">
        <v>73.006871523599997</v>
      </c>
      <c r="J22">
        <v>4676.7456771671004</v>
      </c>
      <c r="K22">
        <v>1985.1849616681</v>
      </c>
      <c r="L22">
        <v>1.3697340800000001E-2</v>
      </c>
      <c r="M22">
        <v>2.1382390000000001E-4</v>
      </c>
      <c r="N22">
        <v>5.0373140000000002E-4</v>
      </c>
      <c r="O22" s="10"/>
      <c r="P22" s="10"/>
      <c r="Q22" s="10"/>
      <c r="FM22" s="3"/>
      <c r="FN22" s="3"/>
      <c r="FO22" s="3"/>
      <c r="FP22" s="3"/>
      <c r="FQ22" s="3"/>
    </row>
    <row r="23" spans="2:173" ht="14.4" x14ac:dyDescent="0.3">
      <c r="D23" s="8" t="b">
        <v>1</v>
      </c>
      <c r="E23" s="8" t="s">
        <v>4</v>
      </c>
      <c r="F23" s="5" t="s">
        <v>225</v>
      </c>
      <c r="G23" s="10">
        <v>0.8682892177</v>
      </c>
      <c r="H23">
        <v>1.1516899894999999</v>
      </c>
      <c r="I23">
        <v>73.006871523599997</v>
      </c>
      <c r="J23">
        <v>4676.6428812610002</v>
      </c>
      <c r="K23">
        <v>1991.2215008912001</v>
      </c>
      <c r="L23">
        <v>1.3697340800000001E-2</v>
      </c>
      <c r="M23">
        <v>2.1382859999999999E-4</v>
      </c>
      <c r="N23">
        <v>5.0220430000000001E-4</v>
      </c>
      <c r="O23" s="10"/>
      <c r="P23" s="10"/>
      <c r="Q23" s="10"/>
      <c r="FM23" s="3"/>
      <c r="FN23" s="3"/>
      <c r="FO23" s="3"/>
      <c r="FP23" s="3"/>
      <c r="FQ23" s="3"/>
    </row>
    <row r="24" spans="2:173" ht="14.4" x14ac:dyDescent="0.3">
      <c r="D24" s="8" t="b">
        <v>1</v>
      </c>
      <c r="E24" s="8" t="s">
        <v>4</v>
      </c>
      <c r="F24" s="5" t="s">
        <v>226</v>
      </c>
      <c r="G24" s="10">
        <v>0.86845887629999996</v>
      </c>
      <c r="H24">
        <v>1.151465</v>
      </c>
      <c r="I24">
        <v>72.430846196900006</v>
      </c>
      <c r="J24">
        <v>4624.7372571145997</v>
      </c>
      <c r="K24">
        <v>1978.240932337</v>
      </c>
      <c r="L24">
        <v>1.3806272499999999E-2</v>
      </c>
      <c r="M24">
        <v>2.1622850000000001E-4</v>
      </c>
      <c r="N24">
        <v>5.0549959999999995E-4</v>
      </c>
      <c r="O24" s="10"/>
      <c r="P24" s="10"/>
      <c r="Q24" s="10"/>
      <c r="FM24" s="3"/>
      <c r="FN24" s="3"/>
      <c r="FO24" s="3"/>
      <c r="FP24" s="3"/>
      <c r="FQ24" s="3"/>
    </row>
    <row r="25" spans="2:173" ht="14.4" x14ac:dyDescent="0.3">
      <c r="D25" s="8" t="b">
        <v>1</v>
      </c>
      <c r="E25" s="8" t="s">
        <v>4</v>
      </c>
      <c r="F25" s="5" t="s">
        <v>227</v>
      </c>
      <c r="G25" s="10">
        <v>0.86649856589999996</v>
      </c>
      <c r="H25">
        <v>1.1540700000999999</v>
      </c>
      <c r="I25">
        <v>72.951054197800005</v>
      </c>
      <c r="J25">
        <v>4659.8691601936998</v>
      </c>
      <c r="K25">
        <v>1984.1376134356001</v>
      </c>
      <c r="L25">
        <v>1.37078211E-2</v>
      </c>
      <c r="M25">
        <v>2.145983E-4</v>
      </c>
      <c r="N25">
        <v>5.0399730000000005E-4</v>
      </c>
      <c r="O25" s="10"/>
      <c r="P25" s="10"/>
      <c r="Q25" s="10"/>
      <c r="FM25" s="3"/>
      <c r="FN25" s="3"/>
      <c r="FO25" s="3"/>
      <c r="FP25" s="3"/>
      <c r="FQ25" s="3"/>
    </row>
    <row r="26" spans="2:173" ht="14.4" x14ac:dyDescent="0.3">
      <c r="D26" s="8" t="b">
        <v>1</v>
      </c>
      <c r="E26" s="8" t="s">
        <v>4</v>
      </c>
      <c r="F26" s="5" t="s">
        <v>185</v>
      </c>
      <c r="G26" s="10">
        <v>0.85585299910000001</v>
      </c>
      <c r="H26">
        <v>1.1684249526999999</v>
      </c>
      <c r="I26">
        <v>76.693978440500004</v>
      </c>
      <c r="J26">
        <v>4840.0976925318</v>
      </c>
      <c r="K26">
        <v>2034.6401555767</v>
      </c>
      <c r="L26">
        <v>1.30388333E-2</v>
      </c>
      <c r="M26">
        <v>2.0660740000000001E-4</v>
      </c>
      <c r="N26">
        <v>4.9148740000000001E-4</v>
      </c>
      <c r="O26" s="10"/>
      <c r="P26" s="10"/>
      <c r="Q26" s="10"/>
      <c r="FM26" s="3"/>
      <c r="FN26" s="3"/>
      <c r="FO26" s="3"/>
      <c r="FP26" s="3"/>
      <c r="FQ26" s="3"/>
    </row>
    <row r="27" spans="2:173" ht="14.4" x14ac:dyDescent="0.3">
      <c r="D27" s="8" t="b">
        <v>1</v>
      </c>
      <c r="E27" s="8" t="s">
        <v>4</v>
      </c>
      <c r="F27" s="5" t="s">
        <v>187</v>
      </c>
      <c r="G27" s="10">
        <v>0.85812970669999999</v>
      </c>
      <c r="H27">
        <v>1.1653249994999999</v>
      </c>
      <c r="I27">
        <v>73.546124039800006</v>
      </c>
      <c r="J27">
        <v>4700.0741671704</v>
      </c>
      <c r="K27">
        <v>2025.0798033323999</v>
      </c>
      <c r="L27">
        <v>1.35969096E-2</v>
      </c>
      <c r="M27">
        <v>2.1276260000000001E-4</v>
      </c>
      <c r="N27">
        <v>4.9380769999999999E-4</v>
      </c>
      <c r="O27" s="10"/>
      <c r="P27" s="10"/>
      <c r="Q27" s="10"/>
      <c r="FM27" s="3"/>
      <c r="FN27" s="3"/>
      <c r="FO27" s="3"/>
      <c r="FP27" s="3"/>
      <c r="FQ27" s="3"/>
    </row>
    <row r="28" spans="2:173" ht="14.4" x14ac:dyDescent="0.3">
      <c r="D28" s="8" t="b">
        <v>1</v>
      </c>
      <c r="E28" s="8" t="s">
        <v>4</v>
      </c>
      <c r="F28" s="5" t="s">
        <v>188</v>
      </c>
      <c r="G28" s="10">
        <v>0.85557837150000005</v>
      </c>
      <c r="H28">
        <v>1.1687999993</v>
      </c>
      <c r="I28">
        <v>75.124931634399999</v>
      </c>
      <c r="J28">
        <v>4752.9262578737998</v>
      </c>
      <c r="K28">
        <v>2078.6732078354999</v>
      </c>
      <c r="L28">
        <v>1.33111602E-2</v>
      </c>
      <c r="M28">
        <v>2.103967E-4</v>
      </c>
      <c r="N28">
        <v>4.8107610000000002E-4</v>
      </c>
      <c r="O28" s="10"/>
      <c r="P28" s="10"/>
      <c r="Q28" s="10"/>
      <c r="FM28" s="3"/>
      <c r="FN28" s="3"/>
      <c r="FO28" s="3"/>
      <c r="FP28" s="3"/>
      <c r="FQ28" s="3"/>
    </row>
    <row r="29" spans="2:173" ht="14.4" x14ac:dyDescent="0.3">
      <c r="D29" s="8" t="b">
        <v>1</v>
      </c>
      <c r="E29" s="8" t="s">
        <v>4</v>
      </c>
      <c r="F29" s="5" t="s">
        <v>189</v>
      </c>
      <c r="G29" s="10">
        <v>0.8528984691</v>
      </c>
      <c r="H29">
        <v>1.1724724996</v>
      </c>
      <c r="I29">
        <v>75.950975710999998</v>
      </c>
      <c r="J29">
        <v>4749.1273478497997</v>
      </c>
      <c r="K29">
        <v>2050.0797583530002</v>
      </c>
      <c r="L29">
        <v>1.31663878E-2</v>
      </c>
      <c r="M29">
        <v>2.1056499999999999E-4</v>
      </c>
      <c r="N29">
        <v>4.877859E-4</v>
      </c>
      <c r="O29" s="10"/>
      <c r="P29" s="10"/>
      <c r="Q29" s="10"/>
      <c r="FM29" s="3"/>
      <c r="FN29" s="3"/>
      <c r="FO29" s="3"/>
      <c r="FP29" s="3"/>
      <c r="FQ29" s="3"/>
    </row>
    <row r="30" spans="2:173" ht="14.4" x14ac:dyDescent="0.3">
      <c r="D30" s="8" t="b">
        <v>1</v>
      </c>
      <c r="E30" s="8" t="s">
        <v>4</v>
      </c>
      <c r="F30" s="5" t="s">
        <v>190</v>
      </c>
      <c r="G30" s="10">
        <v>0.85289665059999997</v>
      </c>
      <c r="H30">
        <v>1.1724749994999999</v>
      </c>
      <c r="I30">
        <v>75.936731793199996</v>
      </c>
      <c r="J30">
        <v>4749.0461540799997</v>
      </c>
      <c r="K30">
        <v>2049.0480634958999</v>
      </c>
      <c r="L30">
        <v>1.3168857500000001E-2</v>
      </c>
      <c r="M30">
        <v>2.105686E-4</v>
      </c>
      <c r="N30">
        <v>4.880315E-4</v>
      </c>
      <c r="O30" s="10"/>
      <c r="P30" s="10"/>
      <c r="Q30" s="10"/>
      <c r="FM30" s="3"/>
      <c r="FN30" s="3"/>
      <c r="FO30" s="3"/>
      <c r="FP30" s="3"/>
      <c r="FQ30" s="3"/>
    </row>
    <row r="31" spans="2:173" ht="14.4" x14ac:dyDescent="0.3">
      <c r="D31" s="8" t="b">
        <v>1</v>
      </c>
      <c r="E31" s="8" t="s">
        <v>4</v>
      </c>
      <c r="F31" s="5" t="s">
        <v>191</v>
      </c>
      <c r="G31" s="10">
        <v>0.85638434760000004</v>
      </c>
      <c r="H31">
        <v>1.1676999968999999</v>
      </c>
      <c r="I31">
        <v>73.863730414000003</v>
      </c>
      <c r="J31">
        <v>4670.6099069241</v>
      </c>
      <c r="K31">
        <v>2004.5089424150999</v>
      </c>
      <c r="L31">
        <v>1.3538444300000001E-2</v>
      </c>
      <c r="M31">
        <v>2.1410480000000001E-4</v>
      </c>
      <c r="N31">
        <v>4.9887529999999996E-4</v>
      </c>
      <c r="O31" s="10"/>
      <c r="P31" s="10"/>
      <c r="Q31" s="10"/>
      <c r="FM31" s="3"/>
      <c r="FN31" s="3"/>
      <c r="FO31" s="3"/>
      <c r="FP31" s="3"/>
      <c r="FQ31" s="3"/>
    </row>
    <row r="32" spans="2:173" ht="14.4" x14ac:dyDescent="0.3">
      <c r="D32" s="8" t="b">
        <v>1</v>
      </c>
      <c r="E32" s="8" t="s">
        <v>4</v>
      </c>
      <c r="F32" s="5" t="s">
        <v>192</v>
      </c>
      <c r="G32" s="10">
        <v>0.85015217720000003</v>
      </c>
      <c r="H32">
        <v>1.1762600001000001</v>
      </c>
      <c r="I32">
        <v>75.535419222800002</v>
      </c>
      <c r="J32">
        <v>4757.8854815027998</v>
      </c>
      <c r="K32">
        <v>2081.7720043301001</v>
      </c>
      <c r="L32">
        <v>1.3238822399999999E-2</v>
      </c>
      <c r="M32">
        <v>2.101774E-4</v>
      </c>
      <c r="N32">
        <v>4.8035999999999999E-4</v>
      </c>
      <c r="O32" s="10"/>
      <c r="P32" s="10"/>
      <c r="Q32" s="10"/>
      <c r="FM32" s="3"/>
      <c r="FN32" s="3"/>
      <c r="FO32" s="3"/>
      <c r="FP32" s="3"/>
      <c r="FQ32" s="3"/>
    </row>
    <row r="33" spans="4:173" ht="14.4" x14ac:dyDescent="0.3">
      <c r="D33" s="8" t="b">
        <v>1</v>
      </c>
      <c r="E33" s="8" t="s">
        <v>4</v>
      </c>
      <c r="F33" s="5" t="s">
        <v>193</v>
      </c>
      <c r="G33" s="10">
        <v>0.84798582209999995</v>
      </c>
      <c r="H33">
        <v>1.1792649994</v>
      </c>
      <c r="I33">
        <v>79.351646894599995</v>
      </c>
      <c r="J33">
        <v>4832.4750052312002</v>
      </c>
      <c r="K33">
        <v>2096.5327541311999</v>
      </c>
      <c r="L33">
        <v>1.26021329E-2</v>
      </c>
      <c r="M33">
        <v>2.0693330000000001E-4</v>
      </c>
      <c r="N33">
        <v>4.7697800000000003E-4</v>
      </c>
      <c r="O33" s="10"/>
      <c r="P33" s="10"/>
      <c r="Q33" s="10"/>
      <c r="FM33" s="3"/>
      <c r="FN33" s="3"/>
      <c r="FO33" s="3"/>
      <c r="FP33" s="3"/>
      <c r="FQ33" s="3"/>
    </row>
    <row r="34" spans="4:173" ht="14.4" x14ac:dyDescent="0.3">
      <c r="D34" s="8" t="b">
        <v>1</v>
      </c>
      <c r="E34" s="8" t="s">
        <v>4</v>
      </c>
      <c r="F34" s="5" t="s">
        <v>194</v>
      </c>
      <c r="G34" s="10">
        <v>0.8471489203</v>
      </c>
      <c r="H34">
        <v>1.1804300000000001</v>
      </c>
      <c r="I34">
        <v>79.905473742300003</v>
      </c>
      <c r="J34">
        <v>4830.3065022687997</v>
      </c>
      <c r="K34">
        <v>2130.9035350623999</v>
      </c>
      <c r="L34">
        <v>1.25147872E-2</v>
      </c>
      <c r="M34">
        <v>2.0702620000000001E-4</v>
      </c>
      <c r="N34">
        <v>4.692845E-4</v>
      </c>
      <c r="O34" s="10"/>
      <c r="P34" s="10"/>
      <c r="Q34" s="10"/>
      <c r="FM34" s="3"/>
      <c r="FN34" s="3"/>
      <c r="FO34" s="3"/>
      <c r="FP34" s="3"/>
      <c r="FQ34" s="3"/>
    </row>
    <row r="35" spans="4:173" ht="14.4" x14ac:dyDescent="0.3">
      <c r="D35" s="8" t="b">
        <v>1</v>
      </c>
      <c r="E35" s="8" t="s">
        <v>4</v>
      </c>
      <c r="F35" s="5" t="s">
        <v>195</v>
      </c>
      <c r="G35" s="10">
        <v>0.84898652249999995</v>
      </c>
      <c r="H35">
        <v>1.1778749998</v>
      </c>
      <c r="I35">
        <v>78.575411446800004</v>
      </c>
      <c r="J35">
        <v>4789.8042311215004</v>
      </c>
      <c r="K35">
        <v>2093.2417805198002</v>
      </c>
      <c r="L35">
        <v>1.27266276E-2</v>
      </c>
      <c r="M35">
        <v>2.0877680000000001E-4</v>
      </c>
      <c r="N35">
        <v>4.7772789999999998E-4</v>
      </c>
      <c r="O35" s="10"/>
      <c r="P35" s="10"/>
      <c r="Q35" s="10"/>
      <c r="FM35" s="3"/>
      <c r="FN35" s="3"/>
      <c r="FO35" s="3"/>
      <c r="FP35" s="3"/>
      <c r="FQ35" s="3"/>
    </row>
    <row r="36" spans="4:173" ht="14.4" x14ac:dyDescent="0.3">
      <c r="D36" s="8" t="b">
        <v>1</v>
      </c>
      <c r="E36" s="8" t="s">
        <v>4</v>
      </c>
      <c r="F36" s="5" t="s">
        <v>196</v>
      </c>
      <c r="G36" s="10">
        <v>0.85003835910000003</v>
      </c>
      <c r="H36">
        <v>1.1764174985</v>
      </c>
      <c r="I36">
        <v>80.8143474301</v>
      </c>
      <c r="J36">
        <v>4830.4581641264003</v>
      </c>
      <c r="K36">
        <v>2098.0898989560001</v>
      </c>
      <c r="L36">
        <v>1.2374040399999999E-2</v>
      </c>
      <c r="M36">
        <v>2.0701970000000001E-4</v>
      </c>
      <c r="N36">
        <v>4.7662399999999998E-4</v>
      </c>
      <c r="O36" s="10"/>
      <c r="P36" s="10"/>
      <c r="Q36" s="10"/>
      <c r="FM36" s="3"/>
      <c r="FN36" s="3"/>
      <c r="FO36" s="3"/>
      <c r="FP36" s="3"/>
      <c r="FQ36" s="3"/>
    </row>
    <row r="37" spans="4:173" ht="14.4" x14ac:dyDescent="0.3">
      <c r="D37" s="8" t="b">
        <v>1</v>
      </c>
      <c r="E37" s="8" t="s">
        <v>4</v>
      </c>
      <c r="F37" s="5" t="s">
        <v>197</v>
      </c>
      <c r="G37" s="10">
        <v>0.85002390719999998</v>
      </c>
      <c r="H37">
        <v>1.1764374996</v>
      </c>
      <c r="I37">
        <v>80.8143474301</v>
      </c>
      <c r="J37">
        <v>4831.1746034813004</v>
      </c>
      <c r="K37">
        <v>2101.6063628234001</v>
      </c>
      <c r="L37">
        <v>1.2374040399999999E-2</v>
      </c>
      <c r="M37">
        <v>2.0698900000000001E-4</v>
      </c>
      <c r="N37">
        <v>4.758265E-4</v>
      </c>
      <c r="O37" s="10"/>
      <c r="P37" s="10"/>
      <c r="Q37" s="10"/>
      <c r="FM37" s="3"/>
      <c r="FN37" s="3"/>
      <c r="FO37" s="3"/>
      <c r="FP37" s="3"/>
      <c r="FQ37" s="3"/>
    </row>
    <row r="38" spans="4:173" ht="14.4" x14ac:dyDescent="0.3">
      <c r="D38" s="8" t="b">
        <v>1</v>
      </c>
      <c r="E38" s="8" t="s">
        <v>4</v>
      </c>
      <c r="F38" s="5" t="s">
        <v>198</v>
      </c>
      <c r="G38" s="10">
        <v>0.85065519040000004</v>
      </c>
      <c r="H38">
        <v>1.1755644488000001</v>
      </c>
      <c r="I38">
        <v>79.146560109600003</v>
      </c>
      <c r="J38">
        <v>4751.3680376421999</v>
      </c>
      <c r="K38">
        <v>2083.8516914416</v>
      </c>
      <c r="L38">
        <v>1.26347879E-2</v>
      </c>
      <c r="M38">
        <v>2.1046570000000001E-4</v>
      </c>
      <c r="N38">
        <v>4.7988060000000001E-4</v>
      </c>
      <c r="O38" s="10"/>
      <c r="P38" s="10"/>
      <c r="Q38" s="10"/>
      <c r="FM38" s="3"/>
      <c r="FN38" s="3"/>
      <c r="FO38" s="3"/>
      <c r="FP38" s="3"/>
      <c r="FQ38" s="3"/>
    </row>
    <row r="39" spans="4:173" ht="14.4" x14ac:dyDescent="0.3">
      <c r="D39" s="8" t="b">
        <v>1</v>
      </c>
      <c r="E39" s="8" t="s">
        <v>4</v>
      </c>
      <c r="F39" s="5" t="s">
        <v>199</v>
      </c>
      <c r="G39" s="10">
        <v>0.84869650839999999</v>
      </c>
      <c r="H39">
        <v>1.1782774998000001</v>
      </c>
      <c r="I39">
        <v>79.976715898799995</v>
      </c>
      <c r="J39">
        <v>4829.3827372748001</v>
      </c>
      <c r="K39">
        <v>2095.6342699072002</v>
      </c>
      <c r="L39">
        <v>1.25036392E-2</v>
      </c>
      <c r="M39">
        <v>2.0706580000000001E-4</v>
      </c>
      <c r="N39">
        <v>4.7718249999999999E-4</v>
      </c>
      <c r="O39" s="10"/>
      <c r="P39" s="10"/>
      <c r="Q39" s="10"/>
      <c r="FM39" s="3"/>
      <c r="FN39" s="3"/>
      <c r="FO39" s="3"/>
      <c r="FP39" s="3"/>
      <c r="FQ39" s="3"/>
    </row>
    <row r="40" spans="4:173" ht="14.4" x14ac:dyDescent="0.3">
      <c r="D40" s="8" t="b">
        <v>1</v>
      </c>
      <c r="E40" s="8" t="s">
        <v>4</v>
      </c>
      <c r="F40" s="5" t="s">
        <v>200</v>
      </c>
      <c r="G40" s="10">
        <v>0.85104029120000002</v>
      </c>
      <c r="H40">
        <v>1.1750324989000001</v>
      </c>
      <c r="I40">
        <v>77.481915236700004</v>
      </c>
      <c r="J40">
        <v>4745.1633736023996</v>
      </c>
      <c r="K40">
        <v>2054.9400553435999</v>
      </c>
      <c r="L40">
        <v>1.2906237500000001E-2</v>
      </c>
      <c r="M40">
        <v>2.1074089999999999E-4</v>
      </c>
      <c r="N40">
        <v>4.8663219999999999E-4</v>
      </c>
      <c r="O40" s="10"/>
      <c r="P40" s="10"/>
      <c r="Q40" s="10"/>
      <c r="FM40" s="3"/>
      <c r="FN40" s="3"/>
      <c r="FO40" s="3"/>
      <c r="FP40" s="3"/>
      <c r="FQ40" s="3"/>
    </row>
    <row r="41" spans="4:173" ht="14.4" x14ac:dyDescent="0.3">
      <c r="D41" s="8" t="b">
        <v>1</v>
      </c>
      <c r="E41" s="8" t="s">
        <v>4</v>
      </c>
      <c r="F41" s="5" t="s">
        <v>201</v>
      </c>
      <c r="G41" s="10">
        <v>0.85453104729999996</v>
      </c>
      <c r="H41">
        <v>1.1702324955000001</v>
      </c>
      <c r="I41">
        <v>76.874002924999999</v>
      </c>
      <c r="J41">
        <v>4706.3430208698001</v>
      </c>
      <c r="K41">
        <v>2056.0960575181002</v>
      </c>
      <c r="L41">
        <v>1.30082988E-2</v>
      </c>
      <c r="M41">
        <v>2.124792E-4</v>
      </c>
      <c r="N41">
        <v>4.8635859999999998E-4</v>
      </c>
      <c r="O41" s="10"/>
      <c r="P41" s="10"/>
      <c r="Q41" s="10"/>
      <c r="FM41" s="3"/>
      <c r="FN41" s="3"/>
      <c r="FO41" s="3"/>
      <c r="FP41" s="3"/>
      <c r="FQ41" s="3"/>
    </row>
    <row r="42" spans="4:173" ht="14.4" x14ac:dyDescent="0.3">
      <c r="D42" s="8" t="b">
        <v>1</v>
      </c>
      <c r="E42" s="8" t="s">
        <v>4</v>
      </c>
      <c r="F42" s="5" t="s">
        <v>202</v>
      </c>
      <c r="G42" s="10">
        <v>0.85573212259999998</v>
      </c>
      <c r="H42">
        <v>1.1685899986999999</v>
      </c>
      <c r="I42">
        <v>75.547690537299999</v>
      </c>
      <c r="J42">
        <v>4696.3901197345003</v>
      </c>
      <c r="K42">
        <v>2007.1792788446</v>
      </c>
      <c r="L42">
        <v>1.3236672E-2</v>
      </c>
      <c r="M42">
        <v>2.129295E-4</v>
      </c>
      <c r="N42">
        <v>4.9821160000000002E-4</v>
      </c>
      <c r="O42" s="10"/>
      <c r="P42" s="10"/>
      <c r="Q42" s="10"/>
      <c r="FM42" s="3"/>
      <c r="FN42" s="3"/>
      <c r="FO42" s="3"/>
      <c r="FP42" s="3"/>
      <c r="FQ42" s="3"/>
    </row>
    <row r="43" spans="4:173" ht="14.4" x14ac:dyDescent="0.3">
      <c r="D43" s="8" t="b">
        <v>1</v>
      </c>
      <c r="E43" s="8" t="s">
        <v>4</v>
      </c>
      <c r="F43" s="5" t="s">
        <v>203</v>
      </c>
      <c r="G43" s="10">
        <v>0.85320229449999996</v>
      </c>
      <c r="H43">
        <v>1.1720549820999999</v>
      </c>
      <c r="I43">
        <v>75.694166410299999</v>
      </c>
      <c r="J43">
        <v>4709.4526721198999</v>
      </c>
      <c r="K43">
        <v>2017.0904035714</v>
      </c>
      <c r="L43">
        <v>1.3211057700000001E-2</v>
      </c>
      <c r="M43">
        <v>2.1233889999999999E-4</v>
      </c>
      <c r="N43">
        <v>4.9576359999999996E-4</v>
      </c>
      <c r="O43" s="10"/>
      <c r="P43" s="10"/>
      <c r="Q43" s="10"/>
      <c r="FM43" s="3"/>
      <c r="FN43" s="3"/>
      <c r="FO43" s="3"/>
      <c r="FP43" s="3"/>
      <c r="FQ43" s="3"/>
    </row>
    <row r="44" spans="4:173" ht="14.4" x14ac:dyDescent="0.3">
      <c r="D44" s="8" t="b">
        <v>1</v>
      </c>
      <c r="E44" s="8" t="s">
        <v>4</v>
      </c>
      <c r="F44" s="5" t="s">
        <v>186</v>
      </c>
      <c r="G44" s="10">
        <v>0.85316042759999999</v>
      </c>
      <c r="H44">
        <v>1.1721124979999999</v>
      </c>
      <c r="I44">
        <v>75.688499680500001</v>
      </c>
      <c r="J44">
        <v>4709.3506511855003</v>
      </c>
      <c r="K44">
        <v>2017.0904035714</v>
      </c>
      <c r="L44">
        <v>1.32120468E-2</v>
      </c>
      <c r="M44">
        <v>2.1234349999999999E-4</v>
      </c>
      <c r="N44">
        <v>4.9576359999999996E-4</v>
      </c>
      <c r="O44" s="10"/>
      <c r="P44" s="10"/>
      <c r="Q44" s="10"/>
      <c r="FM44" s="3"/>
      <c r="FN44" s="3"/>
      <c r="FO44" s="3"/>
      <c r="FP44" s="3"/>
      <c r="FQ44" s="3"/>
    </row>
    <row r="45" spans="4:173" ht="14.4" x14ac:dyDescent="0.3">
      <c r="D45" s="8" t="b">
        <v>1</v>
      </c>
      <c r="E45" s="8" t="s">
        <v>4</v>
      </c>
      <c r="F45" s="5" t="s">
        <v>594</v>
      </c>
      <c r="G45" s="10">
        <v>0.85398737430000005</v>
      </c>
      <c r="H45">
        <v>1.1709774992999999</v>
      </c>
      <c r="I45">
        <v>75.054067261300005</v>
      </c>
      <c r="J45">
        <v>4679.0280348644001</v>
      </c>
      <c r="K45">
        <v>1998.3421753313</v>
      </c>
      <c r="L45">
        <v>1.33237283E-2</v>
      </c>
      <c r="M45">
        <v>2.1371960000000001E-4</v>
      </c>
      <c r="N45">
        <v>5.0041479999999997E-4</v>
      </c>
      <c r="O45" s="10"/>
      <c r="P45" s="10"/>
      <c r="Q45" s="10"/>
      <c r="FM45" s="3"/>
      <c r="FN45" s="3"/>
      <c r="FO45" s="3"/>
      <c r="FP45" s="3"/>
      <c r="FQ45" s="3"/>
    </row>
    <row r="46" spans="4:173" ht="14.4" x14ac:dyDescent="0.3">
      <c r="D46" s="8" t="b">
        <v>1</v>
      </c>
      <c r="E46" s="8" t="s">
        <v>4</v>
      </c>
      <c r="F46" s="5" t="s">
        <v>595</v>
      </c>
      <c r="G46" s="10">
        <v>0.85278573170000005</v>
      </c>
      <c r="H46">
        <v>1.1726274993000001</v>
      </c>
      <c r="I46">
        <v>76.106078173900002</v>
      </c>
      <c r="J46">
        <v>4699.5175475285996</v>
      </c>
      <c r="K46">
        <v>2007.6938845042</v>
      </c>
      <c r="L46">
        <v>1.3139555000000001E-2</v>
      </c>
      <c r="M46">
        <v>2.1278780000000001E-4</v>
      </c>
      <c r="N46">
        <v>4.9808389999999995E-4</v>
      </c>
      <c r="O46" s="10"/>
      <c r="P46" s="10"/>
      <c r="Q46" s="10"/>
      <c r="FM46" s="3"/>
      <c r="FN46" s="3"/>
      <c r="FO46" s="3"/>
      <c r="FP46" s="3"/>
      <c r="FQ46" s="3"/>
    </row>
    <row r="47" spans="4:173" ht="14.4" x14ac:dyDescent="0.3">
      <c r="D47" s="8" t="b">
        <v>1</v>
      </c>
      <c r="E47" s="8" t="s">
        <v>4</v>
      </c>
      <c r="F47" s="5" t="s">
        <v>596</v>
      </c>
      <c r="G47" s="10">
        <v>0.85336064089999997</v>
      </c>
      <c r="H47">
        <v>1.1718375000000001</v>
      </c>
      <c r="I47">
        <v>73.600997393599997</v>
      </c>
      <c r="J47">
        <v>4609.5460933865998</v>
      </c>
      <c r="K47">
        <v>1950.4077619988</v>
      </c>
      <c r="L47">
        <v>1.3586772400000001E-2</v>
      </c>
      <c r="M47">
        <v>2.1694109999999999E-4</v>
      </c>
      <c r="N47">
        <v>5.1271330000000003E-4</v>
      </c>
      <c r="O47" s="10"/>
      <c r="P47" s="10"/>
      <c r="Q47" s="10"/>
      <c r="FM47" s="3"/>
      <c r="FN47" s="3"/>
      <c r="FO47" s="3"/>
      <c r="FP47" s="3"/>
      <c r="FQ47" s="3"/>
    </row>
    <row r="48" spans="4:173" ht="14.4" x14ac:dyDescent="0.3">
      <c r="D48" s="8" t="b">
        <v>1</v>
      </c>
      <c r="E48" s="8" t="s">
        <v>4</v>
      </c>
      <c r="F48" s="5" t="s">
        <v>597</v>
      </c>
      <c r="G48" s="10">
        <v>0.85561680350000002</v>
      </c>
      <c r="H48">
        <v>1.1687474999</v>
      </c>
      <c r="I48">
        <v>71.994743750200001</v>
      </c>
      <c r="J48">
        <v>4560.7080408019001</v>
      </c>
      <c r="K48">
        <v>1890.2769822862001</v>
      </c>
      <c r="L48">
        <v>1.3889902900000001E-2</v>
      </c>
      <c r="M48">
        <v>2.1926420000000001E-4</v>
      </c>
      <c r="N48">
        <v>5.2902299999999999E-4</v>
      </c>
      <c r="O48" s="10"/>
      <c r="P48" s="10"/>
      <c r="Q48" s="10"/>
      <c r="FM48" s="3"/>
      <c r="FN48" s="3"/>
      <c r="FO48" s="3"/>
      <c r="FP48" s="3"/>
      <c r="FQ48" s="3"/>
    </row>
    <row r="49" spans="2:173" ht="14.4" x14ac:dyDescent="0.3">
      <c r="D49" s="8" t="b">
        <v>1</v>
      </c>
      <c r="E49" s="8" t="s">
        <v>4</v>
      </c>
      <c r="F49" s="5" t="s">
        <v>602</v>
      </c>
      <c r="G49" s="10">
        <v>0.85259305529999996</v>
      </c>
      <c r="H49">
        <v>1.1728924999000001</v>
      </c>
      <c r="I49">
        <v>74.350597715600003</v>
      </c>
      <c r="J49">
        <v>4622.7746540662001</v>
      </c>
      <c r="K49">
        <v>1989.5726497426999</v>
      </c>
      <c r="L49">
        <v>1.3449790999999999E-2</v>
      </c>
      <c r="M49">
        <v>2.1632030000000001E-4</v>
      </c>
      <c r="N49">
        <v>5.0262050000000002E-4</v>
      </c>
      <c r="O49" s="10"/>
      <c r="P49" s="10"/>
      <c r="Q49" s="10"/>
      <c r="FM49" s="3"/>
      <c r="FN49" s="3"/>
      <c r="FO49" s="3"/>
      <c r="FP49" s="3"/>
      <c r="FQ49" s="3"/>
    </row>
    <row r="50" spans="2:173" ht="14.4" x14ac:dyDescent="0.3">
      <c r="D50" s="8" t="b">
        <v>1</v>
      </c>
      <c r="E50" s="8" t="s">
        <v>4</v>
      </c>
      <c r="F50" s="5" t="s">
        <v>603</v>
      </c>
      <c r="G50" s="10">
        <v>0.85332789509999996</v>
      </c>
      <c r="H50">
        <v>1.1718824683</v>
      </c>
      <c r="I50">
        <v>75.357033145399996</v>
      </c>
      <c r="J50">
        <v>4614.3531299849001</v>
      </c>
      <c r="K50">
        <v>1985.977016288</v>
      </c>
      <c r="L50">
        <v>1.3270161500000001E-2</v>
      </c>
      <c r="M50">
        <v>2.1671510000000001E-4</v>
      </c>
      <c r="N50">
        <v>5.0353050000000003E-4</v>
      </c>
      <c r="O50" s="10"/>
      <c r="P50" s="10"/>
      <c r="Q50" s="10"/>
      <c r="FM50" s="3"/>
      <c r="FN50" s="3"/>
      <c r="FO50" s="3"/>
      <c r="FP50" s="3"/>
      <c r="FQ50" s="3"/>
    </row>
    <row r="58" spans="2:173" ht="17.399999999999999" customHeight="1" x14ac:dyDescent="0.3">
      <c r="B58" s="9" t="str">
        <f ca="1">TEXT(B13,"YYYY-MM-DD")</f>
        <v>2026-03-15</v>
      </c>
    </row>
    <row r="59" spans="2:173" ht="17.399999999999999" customHeight="1" x14ac:dyDescent="0.3">
      <c r="B59" s="9" t="str">
        <f ca="1">TEXT(B17,"YYYY-MM-DD")</f>
        <v>2026-05-02</v>
      </c>
    </row>
  </sheetData>
  <mergeCells count="4">
    <mergeCell ref="B3:B4"/>
    <mergeCell ref="B8:B9"/>
    <mergeCell ref="B13:B14"/>
    <mergeCell ref="B17:B18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5BCD-30AD-4CF1-BB63-CD729B6E6EBA}">
  <dimension ref="B1:I36"/>
  <sheetViews>
    <sheetView showGridLines="0" workbookViewId="0">
      <selection activeCell="E13" sqref="E13"/>
    </sheetView>
  </sheetViews>
  <sheetFormatPr defaultRowHeight="14.4" x14ac:dyDescent="0.3"/>
  <cols>
    <col min="2" max="2" width="25.33203125" customWidth="1"/>
    <col min="4" max="4" width="9.44140625" bestFit="1" customWidth="1"/>
    <col min="5" max="5" width="7.109375" bestFit="1" customWidth="1"/>
    <col min="6" max="6" width="8.21875" bestFit="1" customWidth="1"/>
    <col min="7" max="7" width="13.6640625" bestFit="1" customWidth="1"/>
    <col min="8" max="8" width="7.77734375" bestFit="1" customWidth="1"/>
    <col min="9" max="9" width="12" bestFit="1" customWidth="1"/>
    <col min="10" max="10" width="10.77734375" bestFit="1" customWidth="1"/>
    <col min="11" max="11" width="12" bestFit="1" customWidth="1"/>
  </cols>
  <sheetData>
    <row r="1" spans="2:9" x14ac:dyDescent="0.3">
      <c r="D1" t="s">
        <v>1</v>
      </c>
      <c r="E1" t="s">
        <v>2</v>
      </c>
      <c r="F1" t="s">
        <v>16</v>
      </c>
      <c r="G1" t="s">
        <v>8</v>
      </c>
      <c r="H1" t="s">
        <v>229</v>
      </c>
      <c r="I1" t="s">
        <v>182</v>
      </c>
    </row>
    <row r="2" spans="2:9" x14ac:dyDescent="0.3">
      <c r="B2" s="14" t="s">
        <v>179</v>
      </c>
      <c r="D2" t="b">
        <v>1</v>
      </c>
      <c r="E2" t="s">
        <v>4</v>
      </c>
      <c r="F2" t="s">
        <v>422</v>
      </c>
      <c r="G2" s="2">
        <v>46144.999988425923</v>
      </c>
      <c r="H2" t="s">
        <v>17</v>
      </c>
      <c r="I2">
        <v>2.1671510000000001E-4</v>
      </c>
    </row>
    <row r="3" spans="2:9" x14ac:dyDescent="0.3">
      <c r="B3" s="15" t="s">
        <v>4</v>
      </c>
      <c r="D3" t="b">
        <v>1</v>
      </c>
      <c r="E3" t="s">
        <v>4</v>
      </c>
      <c r="F3" t="s">
        <v>422</v>
      </c>
      <c r="G3" s="2">
        <v>46144.999988425923</v>
      </c>
      <c r="H3" t="s">
        <v>18</v>
      </c>
      <c r="I3">
        <v>2.1670540000000001E-4</v>
      </c>
    </row>
    <row r="4" spans="2:9" x14ac:dyDescent="0.3">
      <c r="B4" s="15"/>
      <c r="D4" t="b">
        <v>1</v>
      </c>
      <c r="E4" t="s">
        <v>4</v>
      </c>
      <c r="F4" t="s">
        <v>422</v>
      </c>
      <c r="G4" s="2">
        <v>46144.999988425923</v>
      </c>
      <c r="H4" t="s">
        <v>19</v>
      </c>
      <c r="I4">
        <v>2.1671869999999999E-4</v>
      </c>
    </row>
    <row r="5" spans="2:9" x14ac:dyDescent="0.3">
      <c r="D5" t="b">
        <v>1</v>
      </c>
      <c r="E5" t="s">
        <v>4</v>
      </c>
      <c r="F5" t="s">
        <v>422</v>
      </c>
      <c r="G5" s="2">
        <v>46144.999988425923</v>
      </c>
      <c r="H5" t="s">
        <v>20</v>
      </c>
      <c r="I5">
        <v>2.167064E-4</v>
      </c>
    </row>
    <row r="7" spans="2:9" x14ac:dyDescent="0.3">
      <c r="B7" s="14" t="s">
        <v>228</v>
      </c>
    </row>
    <row r="8" spans="2:9" x14ac:dyDescent="0.3">
      <c r="B8" s="15" t="s">
        <v>422</v>
      </c>
    </row>
    <row r="9" spans="2:9" x14ac:dyDescent="0.3">
      <c r="B9" s="15"/>
    </row>
    <row r="12" spans="2:9" x14ac:dyDescent="0.3">
      <c r="B12" s="14" t="s">
        <v>0</v>
      </c>
    </row>
    <row r="13" spans="2:9" x14ac:dyDescent="0.3">
      <c r="B13" s="22">
        <f ca="1">TODAY()-2</f>
        <v>46144</v>
      </c>
    </row>
    <row r="14" spans="2:9" x14ac:dyDescent="0.3">
      <c r="B14" s="15"/>
    </row>
    <row r="36" spans="2:2" x14ac:dyDescent="0.3">
      <c r="B36" s="6" t="str">
        <f ca="1">TEXT(B13,"YYYY-MM-DD")</f>
        <v>2026-05-02</v>
      </c>
    </row>
  </sheetData>
  <mergeCells count="3">
    <mergeCell ref="B3:B4"/>
    <mergeCell ref="B8:B9"/>
    <mergeCell ref="B13:B14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51F4-6D5E-41E4-9D21-4B1B382A2462}">
  <dimension ref="B2:E42"/>
  <sheetViews>
    <sheetView showGridLines="0" workbookViewId="0">
      <selection activeCell="H17" sqref="H17"/>
    </sheetView>
  </sheetViews>
  <sheetFormatPr defaultRowHeight="16.8" customHeight="1" x14ac:dyDescent="0.3"/>
  <cols>
    <col min="1" max="1" width="8.88671875" style="5"/>
    <col min="2" max="2" width="22.5546875" style="5" customWidth="1"/>
    <col min="3" max="3" width="2.77734375" style="5" customWidth="1"/>
    <col min="4" max="4" width="10.109375" style="5" bestFit="1" customWidth="1"/>
    <col min="5" max="5" width="12" style="5" bestFit="1" customWidth="1"/>
    <col min="6" max="6" width="10.77734375" style="5" bestFit="1" customWidth="1"/>
    <col min="7" max="7" width="18.109375" style="5" bestFit="1" customWidth="1"/>
    <col min="8" max="8" width="9.44140625" style="5" bestFit="1" customWidth="1"/>
    <col min="9" max="9" width="7.33203125" style="5" bestFit="1" customWidth="1"/>
    <col min="10" max="10" width="5" style="5" bestFit="1" customWidth="1"/>
    <col min="11" max="11" width="9.88671875" style="5" bestFit="1" customWidth="1"/>
    <col min="12" max="13" width="12" style="5" bestFit="1" customWidth="1"/>
    <col min="14" max="14" width="18.109375" style="5" bestFit="1" customWidth="1"/>
    <col min="15" max="15" width="15.44140625" style="5" bestFit="1" customWidth="1"/>
    <col min="16" max="16" width="12.109375" style="5" bestFit="1" customWidth="1"/>
    <col min="17" max="17" width="12" style="5" bestFit="1" customWidth="1"/>
    <col min="18" max="18" width="18.109375" style="5" bestFit="1" customWidth="1"/>
    <col min="19" max="16384" width="8.88671875" style="5"/>
  </cols>
  <sheetData>
    <row r="2" spans="2:5" ht="14.4" x14ac:dyDescent="0.3">
      <c r="B2" s="14" t="s">
        <v>179</v>
      </c>
      <c r="D2" t="s">
        <v>232</v>
      </c>
      <c r="E2" t="s">
        <v>233</v>
      </c>
    </row>
    <row r="3" spans="2:5" ht="14.4" x14ac:dyDescent="0.3">
      <c r="B3" s="15" t="s">
        <v>4</v>
      </c>
      <c r="D3" t="s">
        <v>1</v>
      </c>
      <c r="E3" t="b">
        <v>1</v>
      </c>
    </row>
    <row r="4" spans="2:5" ht="14.4" x14ac:dyDescent="0.3">
      <c r="B4" s="15"/>
      <c r="D4" t="s">
        <v>175</v>
      </c>
      <c r="E4" t="s">
        <v>4</v>
      </c>
    </row>
    <row r="5" spans="2:5" ht="14.4" x14ac:dyDescent="0.3">
      <c r="D5" t="s">
        <v>176</v>
      </c>
      <c r="E5" t="s">
        <v>422</v>
      </c>
    </row>
    <row r="6" spans="2:5" ht="14.4" x14ac:dyDescent="0.3">
      <c r="D6" t="s">
        <v>177</v>
      </c>
      <c r="E6">
        <v>10</v>
      </c>
    </row>
    <row r="7" spans="2:5" ht="14.4" x14ac:dyDescent="0.3">
      <c r="B7" s="14" t="s">
        <v>231</v>
      </c>
      <c r="D7" t="s">
        <v>16</v>
      </c>
      <c r="E7">
        <v>2.1926420000000001E-4</v>
      </c>
    </row>
    <row r="8" spans="2:5" ht="14.4" x14ac:dyDescent="0.3">
      <c r="B8" s="15" t="s">
        <v>422</v>
      </c>
      <c r="D8" t="s">
        <v>21</v>
      </c>
      <c r="E8">
        <v>2.1926419999999999E-3</v>
      </c>
    </row>
    <row r="9" spans="2:5" ht="14.4" x14ac:dyDescent="0.3">
      <c r="B9" s="15"/>
      <c r="D9" t="s">
        <v>22</v>
      </c>
      <c r="E9">
        <v>46142.999988425923</v>
      </c>
    </row>
    <row r="12" spans="2:5" ht="16.8" customHeight="1" x14ac:dyDescent="0.3">
      <c r="B12" s="14" t="s">
        <v>0</v>
      </c>
    </row>
    <row r="13" spans="2:5" ht="16.8" customHeight="1" x14ac:dyDescent="0.3">
      <c r="B13" s="22">
        <v>46142</v>
      </c>
    </row>
    <row r="14" spans="2:5" ht="16.8" customHeight="1" x14ac:dyDescent="0.3">
      <c r="B14" s="15"/>
    </row>
    <row r="16" spans="2:5" ht="16.8" customHeight="1" x14ac:dyDescent="0.3">
      <c r="B16" s="14" t="s">
        <v>230</v>
      </c>
    </row>
    <row r="17" spans="2:2" ht="16.8" customHeight="1" x14ac:dyDescent="0.3">
      <c r="B17" s="23">
        <v>10</v>
      </c>
    </row>
    <row r="18" spans="2:2" ht="16.8" customHeight="1" x14ac:dyDescent="0.3">
      <c r="B18" s="23"/>
    </row>
    <row r="42" spans="2:2" ht="16.8" customHeight="1" x14ac:dyDescent="0.3">
      <c r="B42" s="11" t="str">
        <f>TEXT(B13,"YYYY-MM-DD")</f>
        <v>2026-04-30</v>
      </c>
    </row>
  </sheetData>
  <mergeCells count="4">
    <mergeCell ref="B3:B4"/>
    <mergeCell ref="B8:B9"/>
    <mergeCell ref="B13:B14"/>
    <mergeCell ref="B17:B18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2B06-2DB8-4611-BFDE-08898CB6F225}">
  <dimension ref="B1:O151"/>
  <sheetViews>
    <sheetView showGridLines="0" workbookViewId="0">
      <selection activeCell="B8" sqref="B8:B9"/>
    </sheetView>
  </sheetViews>
  <sheetFormatPr defaultRowHeight="14.4" x14ac:dyDescent="0.3"/>
  <cols>
    <col min="2" max="2" width="19.33203125" customWidth="1"/>
    <col min="3" max="3" width="8.88671875" customWidth="1"/>
    <col min="6" max="6" width="9.44140625" bestFit="1" customWidth="1"/>
    <col min="7" max="7" width="18.109375" bestFit="1" customWidth="1"/>
    <col min="8" max="8" width="7.109375" bestFit="1" customWidth="1"/>
    <col min="9" max="9" width="10.77734375" bestFit="1" customWidth="1"/>
    <col min="10" max="10" width="12" style="4" bestFit="1" customWidth="1"/>
    <col min="11" max="11" width="10.77734375" style="4" bestFit="1" customWidth="1"/>
    <col min="12" max="12" width="12" style="4" bestFit="1" customWidth="1"/>
    <col min="13" max="13" width="6.6640625" bestFit="1" customWidth="1"/>
    <col min="14" max="14" width="10.5546875" bestFit="1" customWidth="1"/>
    <col min="15" max="18" width="12" bestFit="1" customWidth="1"/>
  </cols>
  <sheetData>
    <row r="1" spans="2:15" x14ac:dyDescent="0.3">
      <c r="F1" t="s">
        <v>1</v>
      </c>
      <c r="G1" s="4" t="s">
        <v>8</v>
      </c>
      <c r="H1" t="s">
        <v>2</v>
      </c>
      <c r="I1" t="s">
        <v>228</v>
      </c>
      <c r="J1" t="s">
        <v>182</v>
      </c>
      <c r="K1"/>
      <c r="L1"/>
    </row>
    <row r="2" spans="2:15" ht="15.6" x14ac:dyDescent="0.3">
      <c r="B2" s="14" t="s">
        <v>179</v>
      </c>
      <c r="F2" t="b">
        <v>1</v>
      </c>
      <c r="G2" s="1">
        <v>46143</v>
      </c>
      <c r="H2" t="s">
        <v>4</v>
      </c>
      <c r="I2" t="s">
        <v>592</v>
      </c>
      <c r="J2">
        <v>74.3420496289</v>
      </c>
      <c r="K2"/>
      <c r="L2" s="12"/>
      <c r="M2" s="12"/>
      <c r="N2" s="12"/>
      <c r="O2" s="12"/>
    </row>
    <row r="3" spans="2:15" ht="15.6" x14ac:dyDescent="0.3">
      <c r="B3" s="15" t="s">
        <v>4</v>
      </c>
      <c r="F3" t="b">
        <v>1</v>
      </c>
      <c r="G3" s="1">
        <v>46143</v>
      </c>
      <c r="H3" t="s">
        <v>4</v>
      </c>
      <c r="I3" t="s">
        <v>415</v>
      </c>
      <c r="J3">
        <v>1.34513375E-2</v>
      </c>
      <c r="K3"/>
      <c r="L3" s="12"/>
      <c r="M3" s="12"/>
      <c r="N3" s="12"/>
      <c r="O3" s="12"/>
    </row>
    <row r="4" spans="2:15" ht="15.6" x14ac:dyDescent="0.3">
      <c r="B4" s="15"/>
      <c r="F4" t="b">
        <v>1</v>
      </c>
      <c r="G4" s="1">
        <v>46143.041666666664</v>
      </c>
      <c r="H4" t="s">
        <v>4</v>
      </c>
      <c r="I4" t="s">
        <v>592</v>
      </c>
      <c r="J4">
        <v>74.173149622500006</v>
      </c>
      <c r="K4"/>
      <c r="L4" s="12"/>
      <c r="M4" s="12"/>
      <c r="N4" s="12"/>
      <c r="O4" s="12"/>
    </row>
    <row r="5" spans="2:15" ht="15.6" x14ac:dyDescent="0.3">
      <c r="B5" s="5"/>
      <c r="F5" t="b">
        <v>1</v>
      </c>
      <c r="G5" s="1">
        <v>46143.041666666664</v>
      </c>
      <c r="H5" t="s">
        <v>4</v>
      </c>
      <c r="I5" t="s">
        <v>415</v>
      </c>
      <c r="J5">
        <v>1.34819676E-2</v>
      </c>
      <c r="K5"/>
      <c r="L5" s="12"/>
      <c r="M5" s="12"/>
      <c r="N5" s="12"/>
      <c r="O5" s="12"/>
    </row>
    <row r="6" spans="2:15" ht="15.6" x14ac:dyDescent="0.3">
      <c r="B6" s="5"/>
      <c r="F6" t="b">
        <v>1</v>
      </c>
      <c r="G6" s="1">
        <v>46143.083333333336</v>
      </c>
      <c r="H6" t="s">
        <v>4</v>
      </c>
      <c r="I6" t="s">
        <v>592</v>
      </c>
      <c r="J6">
        <v>74.191848962999998</v>
      </c>
      <c r="K6"/>
      <c r="L6" s="12"/>
      <c r="M6" s="12"/>
      <c r="N6" s="12"/>
      <c r="O6" s="12"/>
    </row>
    <row r="7" spans="2:15" ht="15.6" x14ac:dyDescent="0.3">
      <c r="B7" s="14" t="s">
        <v>234</v>
      </c>
      <c r="F7" t="b">
        <v>1</v>
      </c>
      <c r="G7" s="1">
        <v>46143.083333333336</v>
      </c>
      <c r="H7" t="s">
        <v>4</v>
      </c>
      <c r="I7" t="s">
        <v>415</v>
      </c>
      <c r="J7">
        <v>1.34785696E-2</v>
      </c>
      <c r="K7"/>
      <c r="L7" s="12"/>
      <c r="M7" s="12"/>
      <c r="N7" s="12"/>
      <c r="O7" s="12"/>
    </row>
    <row r="8" spans="2:15" x14ac:dyDescent="0.3">
      <c r="B8" s="15" t="s">
        <v>415</v>
      </c>
      <c r="F8" t="b">
        <v>1</v>
      </c>
      <c r="G8" s="1">
        <v>46143.125</v>
      </c>
      <c r="H8" t="s">
        <v>4</v>
      </c>
      <c r="I8" t="s">
        <v>592</v>
      </c>
      <c r="J8">
        <v>74.160364877299997</v>
      </c>
      <c r="K8"/>
      <c r="L8"/>
    </row>
    <row r="9" spans="2:15" x14ac:dyDescent="0.3">
      <c r="B9" s="15"/>
      <c r="F9" t="b">
        <v>1</v>
      </c>
      <c r="G9" s="1">
        <v>46143.125</v>
      </c>
      <c r="H9" t="s">
        <v>4</v>
      </c>
      <c r="I9" t="s">
        <v>415</v>
      </c>
      <c r="J9">
        <v>1.3484291799999999E-2</v>
      </c>
      <c r="K9"/>
      <c r="L9"/>
    </row>
    <row r="10" spans="2:15" x14ac:dyDescent="0.3">
      <c r="B10" s="5"/>
      <c r="F10" t="b">
        <v>1</v>
      </c>
      <c r="G10" s="1">
        <v>46143.166666666664</v>
      </c>
      <c r="H10" t="s">
        <v>4</v>
      </c>
      <c r="I10" t="s">
        <v>592</v>
      </c>
      <c r="J10">
        <v>74.3098333043</v>
      </c>
      <c r="K10"/>
      <c r="L10"/>
    </row>
    <row r="11" spans="2:15" x14ac:dyDescent="0.3">
      <c r="B11" s="5"/>
      <c r="F11" t="b">
        <v>1</v>
      </c>
      <c r="G11" s="1">
        <v>46143.166666666664</v>
      </c>
      <c r="H11" t="s">
        <v>4</v>
      </c>
      <c r="I11" t="s">
        <v>415</v>
      </c>
      <c r="J11">
        <v>1.3457169200000001E-2</v>
      </c>
      <c r="K11"/>
      <c r="L11"/>
    </row>
    <row r="12" spans="2:15" x14ac:dyDescent="0.3">
      <c r="B12" s="14" t="s">
        <v>183</v>
      </c>
      <c r="F12" t="b">
        <v>1</v>
      </c>
      <c r="G12" s="1">
        <v>46143.208333333336</v>
      </c>
      <c r="H12" t="s">
        <v>4</v>
      </c>
      <c r="I12" t="s">
        <v>592</v>
      </c>
      <c r="J12">
        <v>73.885547164599998</v>
      </c>
      <c r="K12"/>
      <c r="L12"/>
    </row>
    <row r="13" spans="2:15" x14ac:dyDescent="0.3">
      <c r="B13" s="22">
        <f ca="1">TODAY()-3</f>
        <v>46143</v>
      </c>
      <c r="F13" t="b">
        <v>1</v>
      </c>
      <c r="G13" s="1">
        <v>46143.208333333336</v>
      </c>
      <c r="H13" t="s">
        <v>4</v>
      </c>
      <c r="I13" t="s">
        <v>415</v>
      </c>
      <c r="J13">
        <v>1.3534446699999999E-2</v>
      </c>
      <c r="K13"/>
      <c r="L13"/>
    </row>
    <row r="14" spans="2:15" x14ac:dyDescent="0.3">
      <c r="B14" s="15"/>
      <c r="F14" t="b">
        <v>1</v>
      </c>
      <c r="G14" s="1">
        <v>46143.25</v>
      </c>
      <c r="H14" t="s">
        <v>4</v>
      </c>
      <c r="I14" t="s">
        <v>592</v>
      </c>
      <c r="J14">
        <v>73.821366039699996</v>
      </c>
      <c r="K14"/>
      <c r="L14"/>
    </row>
    <row r="15" spans="2:15" x14ac:dyDescent="0.3">
      <c r="B15" s="8"/>
      <c r="F15" t="b">
        <v>1</v>
      </c>
      <c r="G15" s="1">
        <v>46143.25</v>
      </c>
      <c r="H15" t="s">
        <v>4</v>
      </c>
      <c r="I15" t="s">
        <v>415</v>
      </c>
      <c r="J15">
        <v>1.35462137E-2</v>
      </c>
      <c r="K15"/>
      <c r="L15"/>
    </row>
    <row r="16" spans="2:15" x14ac:dyDescent="0.3">
      <c r="B16" s="14" t="s">
        <v>184</v>
      </c>
      <c r="F16" t="b">
        <v>1</v>
      </c>
      <c r="G16" s="1">
        <v>46143.291666666664</v>
      </c>
      <c r="H16" t="s">
        <v>4</v>
      </c>
      <c r="I16" t="s">
        <v>592</v>
      </c>
      <c r="J16">
        <v>73.434369332200006</v>
      </c>
      <c r="K16"/>
      <c r="L16"/>
    </row>
    <row r="17" spans="2:12" x14ac:dyDescent="0.3">
      <c r="B17" s="22">
        <f ca="1">TODAY()</f>
        <v>46146</v>
      </c>
      <c r="F17" t="b">
        <v>1</v>
      </c>
      <c r="G17" s="1">
        <v>46143.291666666664</v>
      </c>
      <c r="H17" t="s">
        <v>4</v>
      </c>
      <c r="I17" t="s">
        <v>415</v>
      </c>
      <c r="J17">
        <v>1.36176018E-2</v>
      </c>
      <c r="K17"/>
      <c r="L17"/>
    </row>
    <row r="18" spans="2:12" x14ac:dyDescent="0.3">
      <c r="B18" s="15"/>
      <c r="F18" t="b">
        <v>1</v>
      </c>
      <c r="G18" s="1">
        <v>46143.333333333336</v>
      </c>
      <c r="H18" t="s">
        <v>4</v>
      </c>
      <c r="I18" t="s">
        <v>592</v>
      </c>
      <c r="J18">
        <v>73.151364972600007</v>
      </c>
      <c r="K18"/>
      <c r="L18"/>
    </row>
    <row r="19" spans="2:12" x14ac:dyDescent="0.3">
      <c r="F19" t="b">
        <v>1</v>
      </c>
      <c r="G19" s="1">
        <v>46143.333333333336</v>
      </c>
      <c r="H19" t="s">
        <v>4</v>
      </c>
      <c r="I19" t="s">
        <v>415</v>
      </c>
      <c r="J19">
        <v>1.3670284899999999E-2</v>
      </c>
      <c r="K19"/>
      <c r="L19"/>
    </row>
    <row r="20" spans="2:12" x14ac:dyDescent="0.3">
      <c r="F20" t="b">
        <v>1</v>
      </c>
      <c r="G20" s="1">
        <v>46143.375</v>
      </c>
      <c r="H20" t="s">
        <v>4</v>
      </c>
      <c r="I20" t="s">
        <v>592</v>
      </c>
      <c r="J20">
        <v>73.130746490700005</v>
      </c>
      <c r="K20"/>
      <c r="L20"/>
    </row>
    <row r="21" spans="2:12" x14ac:dyDescent="0.3">
      <c r="F21" t="b">
        <v>1</v>
      </c>
      <c r="G21" s="1">
        <v>46143.375</v>
      </c>
      <c r="H21" t="s">
        <v>4</v>
      </c>
      <c r="I21" t="s">
        <v>415</v>
      </c>
      <c r="J21">
        <v>1.36741391E-2</v>
      </c>
      <c r="K21"/>
      <c r="L21"/>
    </row>
    <row r="22" spans="2:12" x14ac:dyDescent="0.3">
      <c r="F22" t="b">
        <v>1</v>
      </c>
      <c r="G22" s="1">
        <v>46143.416666666664</v>
      </c>
      <c r="H22" t="s">
        <v>4</v>
      </c>
      <c r="I22" t="s">
        <v>592</v>
      </c>
      <c r="J22">
        <v>73.128699827700004</v>
      </c>
      <c r="K22"/>
      <c r="L22"/>
    </row>
    <row r="23" spans="2:12" x14ac:dyDescent="0.3">
      <c r="F23" t="b">
        <v>1</v>
      </c>
      <c r="G23" s="1">
        <v>46143.416666666664</v>
      </c>
      <c r="H23" t="s">
        <v>4</v>
      </c>
      <c r="I23" t="s">
        <v>415</v>
      </c>
      <c r="J23">
        <v>1.3674521800000001E-2</v>
      </c>
      <c r="K23"/>
      <c r="L23"/>
    </row>
    <row r="24" spans="2:12" x14ac:dyDescent="0.3">
      <c r="F24" t="b">
        <v>1</v>
      </c>
      <c r="G24" s="1">
        <v>46143.458333333336</v>
      </c>
      <c r="H24" t="s">
        <v>4</v>
      </c>
      <c r="I24" t="s">
        <v>592</v>
      </c>
      <c r="J24">
        <v>73.301399676299994</v>
      </c>
      <c r="K24"/>
      <c r="L24"/>
    </row>
    <row r="25" spans="2:12" x14ac:dyDescent="0.3">
      <c r="F25" t="b">
        <v>1</v>
      </c>
      <c r="G25" s="1">
        <v>46143.458333333336</v>
      </c>
      <c r="H25" t="s">
        <v>4</v>
      </c>
      <c r="I25" t="s">
        <v>415</v>
      </c>
      <c r="J25">
        <v>1.36423043E-2</v>
      </c>
      <c r="K25"/>
      <c r="L25"/>
    </row>
    <row r="26" spans="2:12" x14ac:dyDescent="0.3">
      <c r="F26" t="b">
        <v>1</v>
      </c>
      <c r="G26" s="1">
        <v>46143.5</v>
      </c>
      <c r="H26" t="s">
        <v>4</v>
      </c>
      <c r="I26" t="s">
        <v>592</v>
      </c>
      <c r="J26">
        <v>73.714133420899998</v>
      </c>
      <c r="K26"/>
      <c r="L26"/>
    </row>
    <row r="27" spans="2:12" x14ac:dyDescent="0.3">
      <c r="F27" t="b">
        <v>1</v>
      </c>
      <c r="G27" s="1">
        <v>46143.5</v>
      </c>
      <c r="H27" t="s">
        <v>4</v>
      </c>
      <c r="I27" t="s">
        <v>415</v>
      </c>
      <c r="J27">
        <v>1.3565919500000001E-2</v>
      </c>
      <c r="K27"/>
      <c r="L27"/>
    </row>
    <row r="28" spans="2:12" x14ac:dyDescent="0.3">
      <c r="F28" t="b">
        <v>1</v>
      </c>
      <c r="G28" s="1">
        <v>46143.541666666664</v>
      </c>
      <c r="H28" t="s">
        <v>4</v>
      </c>
      <c r="I28" t="s">
        <v>592</v>
      </c>
      <c r="J28">
        <v>74.212220397199999</v>
      </c>
      <c r="K28"/>
      <c r="L28"/>
    </row>
    <row r="29" spans="2:12" x14ac:dyDescent="0.3">
      <c r="F29" t="b">
        <v>1</v>
      </c>
      <c r="G29" s="1">
        <v>46143.541666666664</v>
      </c>
      <c r="H29" t="s">
        <v>4</v>
      </c>
      <c r="I29" t="s">
        <v>415</v>
      </c>
      <c r="J29">
        <v>1.3474869699999999E-2</v>
      </c>
      <c r="K29"/>
      <c r="L29"/>
    </row>
    <row r="30" spans="2:12" x14ac:dyDescent="0.3">
      <c r="F30" t="b">
        <v>1</v>
      </c>
      <c r="G30" s="1">
        <v>46143.583333333336</v>
      </c>
      <c r="H30" t="s">
        <v>4</v>
      </c>
      <c r="I30" t="s">
        <v>592</v>
      </c>
      <c r="J30">
        <v>76.220116379000004</v>
      </c>
      <c r="K30"/>
      <c r="L30"/>
    </row>
    <row r="31" spans="2:12" x14ac:dyDescent="0.3">
      <c r="F31" t="b">
        <v>1</v>
      </c>
      <c r="G31" s="1">
        <v>46143.583333333336</v>
      </c>
      <c r="H31" t="s">
        <v>4</v>
      </c>
      <c r="I31" t="s">
        <v>415</v>
      </c>
      <c r="J31">
        <v>1.3119896000000001E-2</v>
      </c>
      <c r="K31"/>
      <c r="L31"/>
    </row>
    <row r="32" spans="2:12" x14ac:dyDescent="0.3">
      <c r="F32" t="b">
        <v>1</v>
      </c>
      <c r="G32" s="1">
        <v>46143.625</v>
      </c>
      <c r="H32" t="s">
        <v>4</v>
      </c>
      <c r="I32" t="s">
        <v>592</v>
      </c>
      <c r="J32">
        <v>75.725766346300006</v>
      </c>
      <c r="K32"/>
      <c r="L32"/>
    </row>
    <row r="33" spans="2:12" x14ac:dyDescent="0.3">
      <c r="F33" t="b">
        <v>1</v>
      </c>
      <c r="G33" s="1">
        <v>46143.625</v>
      </c>
      <c r="H33" t="s">
        <v>4</v>
      </c>
      <c r="I33" t="s">
        <v>415</v>
      </c>
      <c r="J33">
        <v>1.32055448E-2</v>
      </c>
      <c r="K33"/>
      <c r="L33"/>
    </row>
    <row r="34" spans="2:12" x14ac:dyDescent="0.3">
      <c r="F34" t="b">
        <v>1</v>
      </c>
      <c r="G34" s="1">
        <v>46143.666666666664</v>
      </c>
      <c r="H34" t="s">
        <v>4</v>
      </c>
      <c r="I34" t="s">
        <v>592</v>
      </c>
      <c r="J34">
        <v>76.119060562900003</v>
      </c>
      <c r="K34"/>
      <c r="L34"/>
    </row>
    <row r="35" spans="2:12" x14ac:dyDescent="0.3">
      <c r="F35" t="b">
        <v>1</v>
      </c>
      <c r="G35" s="1">
        <v>46143.666666666664</v>
      </c>
      <c r="H35" t="s">
        <v>4</v>
      </c>
      <c r="I35" t="s">
        <v>415</v>
      </c>
      <c r="J35">
        <v>1.3137314000000001E-2</v>
      </c>
      <c r="K35"/>
      <c r="L35"/>
    </row>
    <row r="36" spans="2:12" x14ac:dyDescent="0.3">
      <c r="F36" t="b">
        <v>1</v>
      </c>
      <c r="G36" s="1">
        <v>46143.708333333336</v>
      </c>
      <c r="H36" t="s">
        <v>4</v>
      </c>
      <c r="I36" t="s">
        <v>592</v>
      </c>
      <c r="J36">
        <v>76.0905080462</v>
      </c>
      <c r="K36"/>
      <c r="L36"/>
    </row>
    <row r="37" spans="2:12" x14ac:dyDescent="0.3">
      <c r="F37" t="b">
        <v>1</v>
      </c>
      <c r="G37" s="1">
        <v>46143.708333333336</v>
      </c>
      <c r="H37" t="s">
        <v>4</v>
      </c>
      <c r="I37" t="s">
        <v>415</v>
      </c>
      <c r="J37">
        <v>1.31422437E-2</v>
      </c>
      <c r="K37"/>
      <c r="L37"/>
    </row>
    <row r="38" spans="2:12" x14ac:dyDescent="0.3">
      <c r="F38" t="b">
        <v>1</v>
      </c>
      <c r="G38" s="1">
        <v>46143.75</v>
      </c>
      <c r="H38" t="s">
        <v>4</v>
      </c>
      <c r="I38" t="s">
        <v>592</v>
      </c>
      <c r="J38">
        <v>76.001374925700006</v>
      </c>
      <c r="K38"/>
      <c r="L38"/>
    </row>
    <row r="39" spans="2:12" x14ac:dyDescent="0.3">
      <c r="B39" s="6" t="str">
        <f ca="1">TEXT(B13,"YYYY-MM-DD")</f>
        <v>2026-05-01</v>
      </c>
      <c r="F39" t="b">
        <v>1</v>
      </c>
      <c r="G39" s="1">
        <v>46143.75</v>
      </c>
      <c r="H39" t="s">
        <v>4</v>
      </c>
      <c r="I39" t="s">
        <v>415</v>
      </c>
      <c r="J39">
        <v>1.3157656699999999E-2</v>
      </c>
      <c r="K39"/>
      <c r="L39"/>
    </row>
    <row r="40" spans="2:12" x14ac:dyDescent="0.3">
      <c r="B40" s="6" t="str">
        <f ca="1">TEXT(B17,"YYYY-MM-DD")</f>
        <v>2026-05-04</v>
      </c>
      <c r="F40" t="b">
        <v>1</v>
      </c>
      <c r="G40" s="1">
        <v>46143.791666666664</v>
      </c>
      <c r="H40" t="s">
        <v>4</v>
      </c>
      <c r="I40" t="s">
        <v>592</v>
      </c>
      <c r="J40">
        <v>75.788499762100002</v>
      </c>
      <c r="K40"/>
      <c r="L40"/>
    </row>
    <row r="41" spans="2:12" x14ac:dyDescent="0.3">
      <c r="B41" s="6"/>
      <c r="F41" t="b">
        <v>1</v>
      </c>
      <c r="G41" s="1">
        <v>46143.791666666664</v>
      </c>
      <c r="H41" t="s">
        <v>4</v>
      </c>
      <c r="I41" t="s">
        <v>415</v>
      </c>
      <c r="J41">
        <v>1.3194614E-2</v>
      </c>
      <c r="K41"/>
      <c r="L41"/>
    </row>
    <row r="42" spans="2:12" x14ac:dyDescent="0.3">
      <c r="F42" t="b">
        <v>1</v>
      </c>
      <c r="G42" s="1">
        <v>46143.833333333336</v>
      </c>
      <c r="H42" t="s">
        <v>4</v>
      </c>
      <c r="I42" t="s">
        <v>592</v>
      </c>
      <c r="J42">
        <v>75.430998392899994</v>
      </c>
      <c r="K42"/>
      <c r="L42"/>
    </row>
    <row r="43" spans="2:12" x14ac:dyDescent="0.3">
      <c r="F43" t="b">
        <v>1</v>
      </c>
      <c r="G43" s="1">
        <v>46143.833333333336</v>
      </c>
      <c r="H43" t="s">
        <v>4</v>
      </c>
      <c r="I43" t="s">
        <v>415</v>
      </c>
      <c r="J43">
        <v>1.32571492E-2</v>
      </c>
      <c r="K43"/>
      <c r="L43"/>
    </row>
    <row r="44" spans="2:12" x14ac:dyDescent="0.3">
      <c r="F44" t="b">
        <v>1</v>
      </c>
      <c r="G44" s="1">
        <v>46143.875</v>
      </c>
      <c r="H44" t="s">
        <v>4</v>
      </c>
      <c r="I44" t="s">
        <v>592</v>
      </c>
      <c r="J44">
        <v>75.348499052199998</v>
      </c>
      <c r="K44"/>
      <c r="L44"/>
    </row>
    <row r="45" spans="2:12" x14ac:dyDescent="0.3">
      <c r="F45" t="b">
        <v>1</v>
      </c>
      <c r="G45" s="1">
        <v>46143.875</v>
      </c>
      <c r="H45" t="s">
        <v>4</v>
      </c>
      <c r="I45" t="s">
        <v>415</v>
      </c>
      <c r="J45">
        <v>1.32716645E-2</v>
      </c>
      <c r="K45"/>
      <c r="L45"/>
    </row>
    <row r="46" spans="2:12" x14ac:dyDescent="0.3">
      <c r="F46" t="b">
        <v>1</v>
      </c>
      <c r="G46" s="1">
        <v>46143.916666666664</v>
      </c>
      <c r="H46" t="s">
        <v>4</v>
      </c>
      <c r="I46" t="s">
        <v>592</v>
      </c>
      <c r="J46">
        <v>75.354699847000006</v>
      </c>
      <c r="K46"/>
      <c r="L46"/>
    </row>
    <row r="47" spans="2:12" x14ac:dyDescent="0.3">
      <c r="F47" t="b">
        <v>1</v>
      </c>
      <c r="G47" s="1">
        <v>46143.916666666664</v>
      </c>
      <c r="H47" t="s">
        <v>4</v>
      </c>
      <c r="I47" t="s">
        <v>415</v>
      </c>
      <c r="J47">
        <v>1.32705724E-2</v>
      </c>
      <c r="K47"/>
      <c r="L47"/>
    </row>
    <row r="48" spans="2:12" x14ac:dyDescent="0.3">
      <c r="F48" t="b">
        <v>1</v>
      </c>
      <c r="G48" s="1">
        <v>46143.958333333336</v>
      </c>
      <c r="H48" t="s">
        <v>4</v>
      </c>
      <c r="I48" t="s">
        <v>592</v>
      </c>
      <c r="J48">
        <v>75.354699847000006</v>
      </c>
      <c r="K48"/>
      <c r="L48"/>
    </row>
    <row r="49" spans="6:12" x14ac:dyDescent="0.3">
      <c r="F49" t="b">
        <v>1</v>
      </c>
      <c r="G49" s="1">
        <v>46143.958333333336</v>
      </c>
      <c r="H49" t="s">
        <v>4</v>
      </c>
      <c r="I49" t="s">
        <v>415</v>
      </c>
      <c r="J49">
        <v>1.32705724E-2</v>
      </c>
      <c r="K49"/>
      <c r="L49"/>
    </row>
    <row r="50" spans="6:12" x14ac:dyDescent="0.3">
      <c r="F50" t="b">
        <v>1</v>
      </c>
      <c r="G50" s="1">
        <v>46144</v>
      </c>
      <c r="H50" t="s">
        <v>4</v>
      </c>
      <c r="I50" t="s">
        <v>592</v>
      </c>
      <c r="J50">
        <v>75.355532867299999</v>
      </c>
      <c r="K50"/>
      <c r="L50"/>
    </row>
    <row r="51" spans="6:12" x14ac:dyDescent="0.3">
      <c r="F51" t="b">
        <v>1</v>
      </c>
      <c r="G51" s="1">
        <v>46144</v>
      </c>
      <c r="H51" t="s">
        <v>4</v>
      </c>
      <c r="I51" t="s">
        <v>415</v>
      </c>
      <c r="J51">
        <v>1.32704257E-2</v>
      </c>
      <c r="K51"/>
      <c r="L51"/>
    </row>
    <row r="52" spans="6:12" x14ac:dyDescent="0.3">
      <c r="F52" t="b">
        <v>1</v>
      </c>
      <c r="G52" s="1">
        <v>46144.041666666664</v>
      </c>
      <c r="H52" t="s">
        <v>4</v>
      </c>
      <c r="I52" t="s">
        <v>592</v>
      </c>
      <c r="J52">
        <v>75.354699847000006</v>
      </c>
      <c r="K52"/>
      <c r="L52"/>
    </row>
    <row r="53" spans="6:12" x14ac:dyDescent="0.3">
      <c r="F53" t="b">
        <v>1</v>
      </c>
      <c r="G53" s="1">
        <v>46144.041666666664</v>
      </c>
      <c r="H53" t="s">
        <v>4</v>
      </c>
      <c r="I53" t="s">
        <v>415</v>
      </c>
      <c r="J53">
        <v>1.32705724E-2</v>
      </c>
      <c r="K53"/>
      <c r="L53"/>
    </row>
    <row r="54" spans="6:12" x14ac:dyDescent="0.3">
      <c r="F54" t="b">
        <v>1</v>
      </c>
      <c r="G54" s="1">
        <v>46144.083333333336</v>
      </c>
      <c r="H54" t="s">
        <v>4</v>
      </c>
      <c r="I54" t="s">
        <v>592</v>
      </c>
      <c r="J54">
        <v>75.354149620800001</v>
      </c>
      <c r="K54"/>
      <c r="L54"/>
    </row>
    <row r="55" spans="6:12" x14ac:dyDescent="0.3">
      <c r="F55" t="b">
        <v>1</v>
      </c>
      <c r="G55" s="1">
        <v>46144.083333333336</v>
      </c>
      <c r="H55" t="s">
        <v>4</v>
      </c>
      <c r="I55" t="s">
        <v>415</v>
      </c>
      <c r="J55">
        <v>1.3270669299999999E-2</v>
      </c>
      <c r="K55"/>
      <c r="L55"/>
    </row>
    <row r="56" spans="6:12" x14ac:dyDescent="0.3">
      <c r="F56" t="b">
        <v>1</v>
      </c>
      <c r="G56" s="1">
        <v>46144.125</v>
      </c>
      <c r="H56" t="s">
        <v>4</v>
      </c>
      <c r="I56" t="s">
        <v>592</v>
      </c>
      <c r="J56">
        <v>75.355899697400005</v>
      </c>
      <c r="K56"/>
      <c r="L56"/>
    </row>
    <row r="57" spans="6:12" x14ac:dyDescent="0.3">
      <c r="F57" t="b">
        <v>1</v>
      </c>
      <c r="G57" s="1">
        <v>46144.125</v>
      </c>
      <c r="H57" t="s">
        <v>4</v>
      </c>
      <c r="I57" t="s">
        <v>415</v>
      </c>
      <c r="J57">
        <v>1.3270361099999999E-2</v>
      </c>
      <c r="K57"/>
      <c r="L57"/>
    </row>
    <row r="58" spans="6:12" x14ac:dyDescent="0.3">
      <c r="F58" t="b">
        <v>1</v>
      </c>
      <c r="G58" s="1">
        <v>46144.166666666664</v>
      </c>
      <c r="H58" t="s">
        <v>4</v>
      </c>
      <c r="I58" t="s">
        <v>592</v>
      </c>
      <c r="J58">
        <v>75.355899697400005</v>
      </c>
      <c r="K58"/>
      <c r="L58"/>
    </row>
    <row r="59" spans="6:12" x14ac:dyDescent="0.3">
      <c r="F59" t="b">
        <v>1</v>
      </c>
      <c r="G59" s="1">
        <v>46144.166666666664</v>
      </c>
      <c r="H59" t="s">
        <v>4</v>
      </c>
      <c r="I59" t="s">
        <v>415</v>
      </c>
      <c r="J59">
        <v>1.3270361099999999E-2</v>
      </c>
      <c r="K59"/>
      <c r="L59"/>
    </row>
    <row r="60" spans="6:12" x14ac:dyDescent="0.3">
      <c r="F60" t="b">
        <v>1</v>
      </c>
      <c r="G60" s="1">
        <v>46144.208333333336</v>
      </c>
      <c r="H60" t="s">
        <v>4</v>
      </c>
      <c r="I60" t="s">
        <v>592</v>
      </c>
      <c r="J60">
        <v>75.352366693099995</v>
      </c>
      <c r="K60"/>
      <c r="L60"/>
    </row>
    <row r="61" spans="6:12" x14ac:dyDescent="0.3">
      <c r="F61" t="b">
        <v>1</v>
      </c>
      <c r="G61" s="1">
        <v>46144.208333333336</v>
      </c>
      <c r="H61" t="s">
        <v>4</v>
      </c>
      <c r="I61" t="s">
        <v>415</v>
      </c>
      <c r="J61">
        <v>1.3270983300000001E-2</v>
      </c>
      <c r="K61"/>
      <c r="L61"/>
    </row>
    <row r="62" spans="6:12" x14ac:dyDescent="0.3">
      <c r="F62" t="b">
        <v>1</v>
      </c>
      <c r="G62" s="1">
        <v>46144.25</v>
      </c>
      <c r="H62" t="s">
        <v>4</v>
      </c>
      <c r="I62" t="s">
        <v>592</v>
      </c>
      <c r="J62">
        <v>75.352366693099995</v>
      </c>
      <c r="K62"/>
      <c r="L62"/>
    </row>
    <row r="63" spans="6:12" x14ac:dyDescent="0.3">
      <c r="F63" t="b">
        <v>1</v>
      </c>
      <c r="G63" s="1">
        <v>46144.25</v>
      </c>
      <c r="H63" t="s">
        <v>4</v>
      </c>
      <c r="I63" t="s">
        <v>415</v>
      </c>
      <c r="J63">
        <v>1.3270983300000001E-2</v>
      </c>
      <c r="K63"/>
      <c r="L63"/>
    </row>
    <row r="64" spans="6:12" x14ac:dyDescent="0.3">
      <c r="F64" t="b">
        <v>1</v>
      </c>
      <c r="G64" s="1">
        <v>46144.291666666664</v>
      </c>
      <c r="H64" t="s">
        <v>4</v>
      </c>
      <c r="I64" t="s">
        <v>592</v>
      </c>
      <c r="J64">
        <v>75.354699847000006</v>
      </c>
      <c r="K64"/>
      <c r="L64"/>
    </row>
    <row r="65" spans="6:12" x14ac:dyDescent="0.3">
      <c r="F65" t="b">
        <v>1</v>
      </c>
      <c r="G65" s="1">
        <v>46144.291666666664</v>
      </c>
      <c r="H65" t="s">
        <v>4</v>
      </c>
      <c r="I65" t="s">
        <v>415</v>
      </c>
      <c r="J65">
        <v>1.32705724E-2</v>
      </c>
      <c r="K65"/>
      <c r="L65"/>
    </row>
    <row r="66" spans="6:12" x14ac:dyDescent="0.3">
      <c r="F66" t="b">
        <v>1</v>
      </c>
      <c r="G66" s="1">
        <v>46144.333333333336</v>
      </c>
      <c r="H66" t="s">
        <v>4</v>
      </c>
      <c r="I66" t="s">
        <v>592</v>
      </c>
      <c r="J66">
        <v>75.357033145399996</v>
      </c>
      <c r="K66"/>
      <c r="L66"/>
    </row>
    <row r="67" spans="6:12" x14ac:dyDescent="0.3">
      <c r="F67" t="b">
        <v>1</v>
      </c>
      <c r="G67" s="1">
        <v>46144.333333333336</v>
      </c>
      <c r="H67" t="s">
        <v>4</v>
      </c>
      <c r="I67" t="s">
        <v>415</v>
      </c>
      <c r="J67">
        <v>1.3270161500000001E-2</v>
      </c>
      <c r="K67"/>
      <c r="L67"/>
    </row>
    <row r="68" spans="6:12" x14ac:dyDescent="0.3">
      <c r="F68" t="b">
        <v>1</v>
      </c>
      <c r="G68" s="1">
        <v>46144.375</v>
      </c>
      <c r="H68" t="s">
        <v>4</v>
      </c>
      <c r="I68" t="s">
        <v>592</v>
      </c>
      <c r="J68">
        <v>75.352366693099995</v>
      </c>
      <c r="K68"/>
      <c r="L68"/>
    </row>
    <row r="69" spans="6:12" x14ac:dyDescent="0.3">
      <c r="F69" t="b">
        <v>1</v>
      </c>
      <c r="G69" s="1">
        <v>46144.375</v>
      </c>
      <c r="H69" t="s">
        <v>4</v>
      </c>
      <c r="I69" t="s">
        <v>415</v>
      </c>
      <c r="J69">
        <v>1.3270983300000001E-2</v>
      </c>
      <c r="K69"/>
      <c r="L69"/>
    </row>
    <row r="70" spans="6:12" x14ac:dyDescent="0.3">
      <c r="F70" t="b">
        <v>1</v>
      </c>
      <c r="G70" s="1">
        <v>46144.416666666664</v>
      </c>
      <c r="H70" t="s">
        <v>4</v>
      </c>
      <c r="I70" t="s">
        <v>592</v>
      </c>
      <c r="J70">
        <v>75.357033145399996</v>
      </c>
      <c r="K70"/>
      <c r="L70"/>
    </row>
    <row r="71" spans="6:12" x14ac:dyDescent="0.3">
      <c r="F71" t="b">
        <v>1</v>
      </c>
      <c r="G71" s="1">
        <v>46144.416666666664</v>
      </c>
      <c r="H71" t="s">
        <v>4</v>
      </c>
      <c r="I71" t="s">
        <v>415</v>
      </c>
      <c r="J71">
        <v>1.3270161500000001E-2</v>
      </c>
      <c r="K71"/>
      <c r="L71"/>
    </row>
    <row r="72" spans="6:12" x14ac:dyDescent="0.3">
      <c r="F72" t="b">
        <v>1</v>
      </c>
      <c r="G72" s="1">
        <v>46144.458333333336</v>
      </c>
      <c r="H72" t="s">
        <v>4</v>
      </c>
      <c r="I72" t="s">
        <v>592</v>
      </c>
      <c r="J72">
        <v>75.313495437300006</v>
      </c>
      <c r="K72"/>
      <c r="L72"/>
    </row>
    <row r="73" spans="6:12" x14ac:dyDescent="0.3">
      <c r="F73" t="b">
        <v>1</v>
      </c>
      <c r="G73" s="1">
        <v>46144.458333333336</v>
      </c>
      <c r="H73" t="s">
        <v>4</v>
      </c>
      <c r="I73" t="s">
        <v>415</v>
      </c>
      <c r="J73">
        <v>1.32778328E-2</v>
      </c>
      <c r="K73"/>
      <c r="L73"/>
    </row>
    <row r="74" spans="6:12" x14ac:dyDescent="0.3">
      <c r="F74" t="b">
        <v>1</v>
      </c>
      <c r="G74" s="1">
        <v>46144.5</v>
      </c>
      <c r="H74" t="s">
        <v>4</v>
      </c>
      <c r="I74" t="s">
        <v>592</v>
      </c>
      <c r="J74">
        <v>75.353525018699997</v>
      </c>
      <c r="K74"/>
      <c r="L74"/>
    </row>
    <row r="75" spans="6:12" x14ac:dyDescent="0.3">
      <c r="F75" t="b">
        <v>1</v>
      </c>
      <c r="G75" s="1">
        <v>46144.5</v>
      </c>
      <c r="H75" t="s">
        <v>4</v>
      </c>
      <c r="I75" t="s">
        <v>415</v>
      </c>
      <c r="J75">
        <v>1.32707793E-2</v>
      </c>
      <c r="K75"/>
      <c r="L75"/>
    </row>
    <row r="76" spans="6:12" x14ac:dyDescent="0.3">
      <c r="F76" t="b">
        <v>1</v>
      </c>
      <c r="G76" s="1">
        <v>46144.541666666664</v>
      </c>
      <c r="H76" t="s">
        <v>4</v>
      </c>
      <c r="I76" t="s">
        <v>592</v>
      </c>
      <c r="J76">
        <v>75.354699847000006</v>
      </c>
      <c r="K76"/>
      <c r="L76"/>
    </row>
    <row r="77" spans="6:12" x14ac:dyDescent="0.3">
      <c r="F77" t="b">
        <v>1</v>
      </c>
      <c r="G77" s="1">
        <v>46144.541666666664</v>
      </c>
      <c r="H77" t="s">
        <v>4</v>
      </c>
      <c r="I77" t="s">
        <v>415</v>
      </c>
      <c r="J77">
        <v>1.32705724E-2</v>
      </c>
      <c r="K77"/>
      <c r="L77"/>
    </row>
    <row r="78" spans="6:12" x14ac:dyDescent="0.3">
      <c r="F78" t="b">
        <v>1</v>
      </c>
      <c r="G78" s="1">
        <v>46144.583333333336</v>
      </c>
      <c r="H78" t="s">
        <v>4</v>
      </c>
      <c r="I78" t="s">
        <v>592</v>
      </c>
      <c r="J78">
        <v>75.355899697400005</v>
      </c>
    </row>
    <row r="79" spans="6:12" x14ac:dyDescent="0.3">
      <c r="F79" t="b">
        <v>1</v>
      </c>
      <c r="G79" s="1">
        <v>46144.583333333336</v>
      </c>
      <c r="H79" t="s">
        <v>4</v>
      </c>
      <c r="I79" t="s">
        <v>415</v>
      </c>
      <c r="J79">
        <v>1.3270361099999999E-2</v>
      </c>
    </row>
    <row r="80" spans="6:12" x14ac:dyDescent="0.3">
      <c r="F80" t="b">
        <v>1</v>
      </c>
      <c r="G80" s="1">
        <v>46144.625</v>
      </c>
      <c r="H80" t="s">
        <v>4</v>
      </c>
      <c r="I80" t="s">
        <v>592</v>
      </c>
      <c r="J80">
        <v>75.353525018699997</v>
      </c>
    </row>
    <row r="81" spans="6:10" x14ac:dyDescent="0.3">
      <c r="F81" t="b">
        <v>1</v>
      </c>
      <c r="G81" s="1">
        <v>46144.625</v>
      </c>
      <c r="H81" t="s">
        <v>4</v>
      </c>
      <c r="I81" t="s">
        <v>415</v>
      </c>
      <c r="J81">
        <v>1.32707793E-2</v>
      </c>
    </row>
    <row r="82" spans="6:10" x14ac:dyDescent="0.3">
      <c r="F82" t="b">
        <v>1</v>
      </c>
      <c r="G82" s="1">
        <v>46144.666666666664</v>
      </c>
      <c r="H82" t="s">
        <v>4</v>
      </c>
      <c r="I82" t="s">
        <v>592</v>
      </c>
      <c r="J82">
        <v>75.354699847000006</v>
      </c>
    </row>
    <row r="83" spans="6:10" x14ac:dyDescent="0.3">
      <c r="F83" t="b">
        <v>1</v>
      </c>
      <c r="G83" s="1">
        <v>46144.666666666664</v>
      </c>
      <c r="H83" t="s">
        <v>4</v>
      </c>
      <c r="I83" t="s">
        <v>415</v>
      </c>
      <c r="J83">
        <v>1.32705724E-2</v>
      </c>
    </row>
    <row r="84" spans="6:10" x14ac:dyDescent="0.3">
      <c r="F84" t="b">
        <v>1</v>
      </c>
      <c r="G84" s="1">
        <v>46144.708333333336</v>
      </c>
      <c r="H84" t="s">
        <v>4</v>
      </c>
      <c r="I84" t="s">
        <v>592</v>
      </c>
      <c r="J84">
        <v>75.355899697400005</v>
      </c>
    </row>
    <row r="85" spans="6:10" x14ac:dyDescent="0.3">
      <c r="F85" t="b">
        <v>1</v>
      </c>
      <c r="G85" s="1">
        <v>46144.708333333336</v>
      </c>
      <c r="H85" t="s">
        <v>4</v>
      </c>
      <c r="I85" t="s">
        <v>415</v>
      </c>
      <c r="J85">
        <v>1.3270361099999999E-2</v>
      </c>
    </row>
    <row r="86" spans="6:10" x14ac:dyDescent="0.3">
      <c r="F86" t="b">
        <v>1</v>
      </c>
      <c r="G86" s="1">
        <v>46144.75</v>
      </c>
      <c r="H86" t="s">
        <v>4</v>
      </c>
      <c r="I86" t="s">
        <v>592</v>
      </c>
      <c r="J86">
        <v>75.354699847000006</v>
      </c>
    </row>
    <row r="87" spans="6:10" x14ac:dyDescent="0.3">
      <c r="F87" t="b">
        <v>1</v>
      </c>
      <c r="G87" s="1">
        <v>46144.75</v>
      </c>
      <c r="H87" t="s">
        <v>4</v>
      </c>
      <c r="I87" t="s">
        <v>415</v>
      </c>
      <c r="J87">
        <v>1.32705724E-2</v>
      </c>
    </row>
    <row r="88" spans="6:10" x14ac:dyDescent="0.3">
      <c r="F88" t="b">
        <v>1</v>
      </c>
      <c r="G88" s="1">
        <v>46144.791666666664</v>
      </c>
      <c r="H88" t="s">
        <v>4</v>
      </c>
      <c r="I88" t="s">
        <v>592</v>
      </c>
      <c r="J88">
        <v>75.352366693099995</v>
      </c>
    </row>
    <row r="89" spans="6:10" x14ac:dyDescent="0.3">
      <c r="F89" t="b">
        <v>1</v>
      </c>
      <c r="G89" s="1">
        <v>46144.791666666664</v>
      </c>
      <c r="H89" t="s">
        <v>4</v>
      </c>
      <c r="I89" t="s">
        <v>415</v>
      </c>
      <c r="J89">
        <v>1.3270983300000001E-2</v>
      </c>
    </row>
    <row r="90" spans="6:10" x14ac:dyDescent="0.3">
      <c r="F90" t="b">
        <v>1</v>
      </c>
      <c r="G90" s="1">
        <v>46144.833333333336</v>
      </c>
      <c r="H90" t="s">
        <v>4</v>
      </c>
      <c r="I90" t="s">
        <v>592</v>
      </c>
      <c r="J90">
        <v>75.353400099500007</v>
      </c>
    </row>
    <row r="91" spans="6:10" x14ac:dyDescent="0.3">
      <c r="F91" t="b">
        <v>1</v>
      </c>
      <c r="G91" s="1">
        <v>46144.833333333336</v>
      </c>
      <c r="H91" t="s">
        <v>4</v>
      </c>
      <c r="I91" t="s">
        <v>415</v>
      </c>
      <c r="J91">
        <v>1.3270801299999999E-2</v>
      </c>
    </row>
    <row r="92" spans="6:10" x14ac:dyDescent="0.3">
      <c r="F92" t="b">
        <v>1</v>
      </c>
      <c r="G92" s="1">
        <v>46144.875</v>
      </c>
      <c r="H92" t="s">
        <v>4</v>
      </c>
      <c r="I92" t="s">
        <v>592</v>
      </c>
      <c r="J92">
        <v>75.354699847000006</v>
      </c>
    </row>
    <row r="93" spans="6:10" x14ac:dyDescent="0.3">
      <c r="F93" t="b">
        <v>1</v>
      </c>
      <c r="G93" s="1">
        <v>46144.875</v>
      </c>
      <c r="H93" t="s">
        <v>4</v>
      </c>
      <c r="I93" t="s">
        <v>415</v>
      </c>
      <c r="J93">
        <v>1.32705724E-2</v>
      </c>
    </row>
    <row r="94" spans="6:10" x14ac:dyDescent="0.3">
      <c r="F94" t="b">
        <v>1</v>
      </c>
      <c r="G94" s="1">
        <v>46144.916666666664</v>
      </c>
      <c r="H94" t="s">
        <v>4</v>
      </c>
      <c r="I94" t="s">
        <v>592</v>
      </c>
      <c r="J94">
        <v>75.354699847000006</v>
      </c>
    </row>
    <row r="95" spans="6:10" x14ac:dyDescent="0.3">
      <c r="F95" t="b">
        <v>1</v>
      </c>
      <c r="G95" s="1">
        <v>46144.916666666664</v>
      </c>
      <c r="H95" t="s">
        <v>4</v>
      </c>
      <c r="I95" t="s">
        <v>415</v>
      </c>
      <c r="J95">
        <v>1.32705724E-2</v>
      </c>
    </row>
    <row r="96" spans="6:10" x14ac:dyDescent="0.3">
      <c r="F96" t="b">
        <v>1</v>
      </c>
      <c r="G96" s="1">
        <v>46144.958333333336</v>
      </c>
      <c r="H96" t="s">
        <v>4</v>
      </c>
      <c r="I96" t="s">
        <v>592</v>
      </c>
      <c r="J96">
        <v>75.354699847000006</v>
      </c>
    </row>
    <row r="97" spans="6:10" x14ac:dyDescent="0.3">
      <c r="F97" t="b">
        <v>1</v>
      </c>
      <c r="G97" s="1">
        <v>46144.958333333336</v>
      </c>
      <c r="H97" t="s">
        <v>4</v>
      </c>
      <c r="I97" t="s">
        <v>415</v>
      </c>
      <c r="J97">
        <v>1.32705724E-2</v>
      </c>
    </row>
    <row r="98" spans="6:10" x14ac:dyDescent="0.3">
      <c r="F98" t="b">
        <v>1</v>
      </c>
      <c r="G98" s="1">
        <v>46145</v>
      </c>
      <c r="H98" t="s">
        <v>4</v>
      </c>
      <c r="I98" t="s">
        <v>592</v>
      </c>
      <c r="J98">
        <v>75.352199760900007</v>
      </c>
    </row>
    <row r="99" spans="6:10" x14ac:dyDescent="0.3">
      <c r="F99" t="b">
        <v>1</v>
      </c>
      <c r="G99" s="1">
        <v>46145</v>
      </c>
      <c r="H99" t="s">
        <v>4</v>
      </c>
      <c r="I99" t="s">
        <v>415</v>
      </c>
      <c r="J99">
        <v>1.3271012699999999E-2</v>
      </c>
    </row>
    <row r="100" spans="6:10" x14ac:dyDescent="0.3">
      <c r="F100" t="b">
        <v>1</v>
      </c>
      <c r="G100" s="1">
        <v>46145.041666666664</v>
      </c>
      <c r="H100" t="s">
        <v>4</v>
      </c>
      <c r="I100" t="s">
        <v>592</v>
      </c>
      <c r="J100">
        <v>75.353400099500007</v>
      </c>
    </row>
    <row r="101" spans="6:10" x14ac:dyDescent="0.3">
      <c r="F101" t="b">
        <v>1</v>
      </c>
      <c r="G101" s="1">
        <v>46145.041666666664</v>
      </c>
      <c r="H101" t="s">
        <v>4</v>
      </c>
      <c r="I101" t="s">
        <v>415</v>
      </c>
      <c r="J101">
        <v>1.3270801299999999E-2</v>
      </c>
    </row>
    <row r="102" spans="6:10" x14ac:dyDescent="0.3">
      <c r="F102" t="b">
        <v>1</v>
      </c>
      <c r="G102" s="1">
        <v>46145.083333333336</v>
      </c>
      <c r="H102" t="s">
        <v>4</v>
      </c>
      <c r="I102" t="s">
        <v>592</v>
      </c>
      <c r="J102">
        <v>75.354149620800001</v>
      </c>
    </row>
    <row r="103" spans="6:10" x14ac:dyDescent="0.3">
      <c r="F103" t="b">
        <v>1</v>
      </c>
      <c r="G103" s="1">
        <v>46145.083333333336</v>
      </c>
      <c r="H103" t="s">
        <v>4</v>
      </c>
      <c r="I103" t="s">
        <v>415</v>
      </c>
      <c r="J103">
        <v>1.3270669299999999E-2</v>
      </c>
    </row>
    <row r="104" spans="6:10" x14ac:dyDescent="0.3">
      <c r="F104" t="b">
        <v>1</v>
      </c>
      <c r="G104" s="1">
        <v>46145.125</v>
      </c>
      <c r="H104" t="s">
        <v>4</v>
      </c>
      <c r="I104" t="s">
        <v>592</v>
      </c>
      <c r="J104">
        <v>75.353400099500007</v>
      </c>
    </row>
    <row r="105" spans="6:10" x14ac:dyDescent="0.3">
      <c r="F105" t="b">
        <v>1</v>
      </c>
      <c r="G105" s="1">
        <v>46145.125</v>
      </c>
      <c r="H105" t="s">
        <v>4</v>
      </c>
      <c r="I105" t="s">
        <v>415</v>
      </c>
      <c r="J105">
        <v>1.3270801299999999E-2</v>
      </c>
    </row>
    <row r="106" spans="6:10" x14ac:dyDescent="0.3">
      <c r="F106" t="b">
        <v>1</v>
      </c>
      <c r="G106" s="1">
        <v>46145.166666666664</v>
      </c>
      <c r="H106" t="s">
        <v>4</v>
      </c>
      <c r="I106" t="s">
        <v>592</v>
      </c>
      <c r="J106">
        <v>75.357033145399996</v>
      </c>
    </row>
    <row r="107" spans="6:10" x14ac:dyDescent="0.3">
      <c r="F107" t="b">
        <v>1</v>
      </c>
      <c r="G107" s="1">
        <v>46145.166666666664</v>
      </c>
      <c r="H107" t="s">
        <v>4</v>
      </c>
      <c r="I107" t="s">
        <v>415</v>
      </c>
      <c r="J107">
        <v>1.3270161500000001E-2</v>
      </c>
    </row>
    <row r="108" spans="6:10" x14ac:dyDescent="0.3">
      <c r="F108" t="b">
        <v>1</v>
      </c>
      <c r="G108" s="1">
        <v>46145.208333333336</v>
      </c>
      <c r="H108" t="s">
        <v>4</v>
      </c>
      <c r="I108" t="s">
        <v>592</v>
      </c>
      <c r="J108">
        <v>75.349833263999997</v>
      </c>
    </row>
    <row r="109" spans="6:10" x14ac:dyDescent="0.3">
      <c r="F109" t="b">
        <v>1</v>
      </c>
      <c r="G109" s="1">
        <v>46145.208333333336</v>
      </c>
      <c r="H109" t="s">
        <v>4</v>
      </c>
      <c r="I109" t="s">
        <v>415</v>
      </c>
      <c r="J109">
        <v>1.3271429499999999E-2</v>
      </c>
    </row>
    <row r="110" spans="6:10" x14ac:dyDescent="0.3">
      <c r="F110" t="b">
        <v>1</v>
      </c>
      <c r="G110" s="1">
        <v>46145.25</v>
      </c>
      <c r="H110" t="s">
        <v>4</v>
      </c>
      <c r="I110" t="s">
        <v>592</v>
      </c>
      <c r="J110">
        <v>75.353400099500007</v>
      </c>
    </row>
    <row r="111" spans="6:10" x14ac:dyDescent="0.3">
      <c r="F111" t="b">
        <v>1</v>
      </c>
      <c r="G111" s="1">
        <v>46145.25</v>
      </c>
      <c r="H111" t="s">
        <v>4</v>
      </c>
      <c r="I111" t="s">
        <v>415</v>
      </c>
      <c r="J111">
        <v>1.3270801299999999E-2</v>
      </c>
    </row>
    <row r="112" spans="6:10" x14ac:dyDescent="0.3">
      <c r="F112" t="b">
        <v>1</v>
      </c>
      <c r="G112" s="1">
        <v>46145.291666666664</v>
      </c>
      <c r="H112" t="s">
        <v>4</v>
      </c>
      <c r="I112" t="s">
        <v>592</v>
      </c>
      <c r="J112">
        <v>75.349833263999997</v>
      </c>
    </row>
    <row r="113" spans="6:10" x14ac:dyDescent="0.3">
      <c r="F113" t="b">
        <v>1</v>
      </c>
      <c r="G113" s="1">
        <v>46145.291666666664</v>
      </c>
      <c r="H113" t="s">
        <v>4</v>
      </c>
      <c r="I113" t="s">
        <v>415</v>
      </c>
      <c r="J113">
        <v>1.3271429499999999E-2</v>
      </c>
    </row>
    <row r="114" spans="6:10" x14ac:dyDescent="0.3">
      <c r="F114" t="b">
        <v>1</v>
      </c>
      <c r="G114" s="1">
        <v>46145.333333333336</v>
      </c>
      <c r="H114" t="s">
        <v>4</v>
      </c>
      <c r="I114" t="s">
        <v>592</v>
      </c>
      <c r="J114">
        <v>75.355899697400005</v>
      </c>
    </row>
    <row r="115" spans="6:10" x14ac:dyDescent="0.3">
      <c r="F115" t="b">
        <v>1</v>
      </c>
      <c r="G115" s="1">
        <v>46145.333333333336</v>
      </c>
      <c r="H115" t="s">
        <v>4</v>
      </c>
      <c r="I115" t="s">
        <v>415</v>
      </c>
      <c r="J115">
        <v>1.3270361099999999E-2</v>
      </c>
    </row>
    <row r="116" spans="6:10" x14ac:dyDescent="0.3">
      <c r="F116" t="b">
        <v>1</v>
      </c>
      <c r="G116" s="1">
        <v>46145.375</v>
      </c>
      <c r="H116" t="s">
        <v>4</v>
      </c>
      <c r="I116" t="s">
        <v>592</v>
      </c>
      <c r="J116">
        <v>75.354699847000006</v>
      </c>
    </row>
    <row r="117" spans="6:10" x14ac:dyDescent="0.3">
      <c r="F117" t="b">
        <v>1</v>
      </c>
      <c r="G117" s="1">
        <v>46145.375</v>
      </c>
      <c r="H117" t="s">
        <v>4</v>
      </c>
      <c r="I117" t="s">
        <v>415</v>
      </c>
      <c r="J117">
        <v>1.32705724E-2</v>
      </c>
    </row>
    <row r="118" spans="6:10" x14ac:dyDescent="0.3">
      <c r="F118" t="b">
        <v>1</v>
      </c>
      <c r="G118" s="1">
        <v>46145.416666666664</v>
      </c>
      <c r="H118" t="s">
        <v>4</v>
      </c>
      <c r="I118" t="s">
        <v>592</v>
      </c>
      <c r="J118">
        <v>75.313495437300006</v>
      </c>
    </row>
    <row r="119" spans="6:10" x14ac:dyDescent="0.3">
      <c r="F119" t="b">
        <v>1</v>
      </c>
      <c r="G119" s="1">
        <v>46145.416666666664</v>
      </c>
      <c r="H119" t="s">
        <v>4</v>
      </c>
      <c r="I119" t="s">
        <v>415</v>
      </c>
      <c r="J119">
        <v>1.32778328E-2</v>
      </c>
    </row>
    <row r="120" spans="6:10" x14ac:dyDescent="0.3">
      <c r="F120" t="b">
        <v>1</v>
      </c>
      <c r="G120" s="1">
        <v>46145.458333333336</v>
      </c>
      <c r="H120" t="s">
        <v>4</v>
      </c>
      <c r="I120" t="s">
        <v>592</v>
      </c>
      <c r="J120">
        <v>75.354699847000006</v>
      </c>
    </row>
    <row r="121" spans="6:10" x14ac:dyDescent="0.3">
      <c r="F121" t="b">
        <v>1</v>
      </c>
      <c r="G121" s="1">
        <v>46145.458333333336</v>
      </c>
      <c r="H121" t="s">
        <v>4</v>
      </c>
      <c r="I121" t="s">
        <v>415</v>
      </c>
      <c r="J121">
        <v>1.32705724E-2</v>
      </c>
    </row>
    <row r="122" spans="6:10" x14ac:dyDescent="0.3">
      <c r="F122" t="b">
        <v>1</v>
      </c>
      <c r="G122" s="1">
        <v>46145.5</v>
      </c>
      <c r="H122" t="s">
        <v>4</v>
      </c>
      <c r="I122" t="s">
        <v>592</v>
      </c>
      <c r="J122">
        <v>75.354699847000006</v>
      </c>
    </row>
    <row r="123" spans="6:10" x14ac:dyDescent="0.3">
      <c r="F123" t="b">
        <v>1</v>
      </c>
      <c r="G123" s="1">
        <v>46145.5</v>
      </c>
      <c r="H123" t="s">
        <v>4</v>
      </c>
      <c r="I123" t="s">
        <v>415</v>
      </c>
      <c r="J123">
        <v>1.32705724E-2</v>
      </c>
    </row>
    <row r="124" spans="6:10" x14ac:dyDescent="0.3">
      <c r="F124" t="b">
        <v>1</v>
      </c>
      <c r="G124" s="1">
        <v>46145.541666666664</v>
      </c>
      <c r="H124" t="s">
        <v>4</v>
      </c>
      <c r="I124" t="s">
        <v>592</v>
      </c>
      <c r="J124">
        <v>75.355899697400005</v>
      </c>
    </row>
    <row r="125" spans="6:10" x14ac:dyDescent="0.3">
      <c r="F125" t="b">
        <v>1</v>
      </c>
      <c r="G125" s="1">
        <v>46145.541666666664</v>
      </c>
      <c r="H125" t="s">
        <v>4</v>
      </c>
      <c r="I125" t="s">
        <v>415</v>
      </c>
      <c r="J125">
        <v>1.3270361099999999E-2</v>
      </c>
    </row>
    <row r="126" spans="6:10" x14ac:dyDescent="0.3">
      <c r="F126" t="b">
        <v>1</v>
      </c>
      <c r="G126" s="1">
        <v>46145.583333333336</v>
      </c>
      <c r="H126" t="s">
        <v>4</v>
      </c>
      <c r="I126" t="s">
        <v>592</v>
      </c>
      <c r="J126">
        <v>75.354699847000006</v>
      </c>
    </row>
    <row r="127" spans="6:10" x14ac:dyDescent="0.3">
      <c r="F127" t="b">
        <v>1</v>
      </c>
      <c r="G127" s="1">
        <v>46145.583333333336</v>
      </c>
      <c r="H127" t="s">
        <v>4</v>
      </c>
      <c r="I127" t="s">
        <v>415</v>
      </c>
      <c r="J127">
        <v>1.32705724E-2</v>
      </c>
    </row>
    <row r="128" spans="6:10" x14ac:dyDescent="0.3">
      <c r="F128" t="b">
        <v>1</v>
      </c>
      <c r="G128" s="1">
        <v>46145.625</v>
      </c>
      <c r="H128" t="s">
        <v>4</v>
      </c>
      <c r="I128" t="s">
        <v>592</v>
      </c>
      <c r="J128">
        <v>75.354699847000006</v>
      </c>
    </row>
    <row r="129" spans="6:10" x14ac:dyDescent="0.3">
      <c r="F129" t="b">
        <v>1</v>
      </c>
      <c r="G129" s="1">
        <v>46145.625</v>
      </c>
      <c r="H129" t="s">
        <v>4</v>
      </c>
      <c r="I129" t="s">
        <v>415</v>
      </c>
      <c r="J129">
        <v>1.32705724E-2</v>
      </c>
    </row>
    <row r="130" spans="6:10" x14ac:dyDescent="0.3">
      <c r="F130" t="b">
        <v>1</v>
      </c>
      <c r="G130" s="1">
        <v>46145.666666666664</v>
      </c>
      <c r="H130" t="s">
        <v>4</v>
      </c>
      <c r="I130" t="s">
        <v>592</v>
      </c>
      <c r="J130">
        <v>75.354699847000006</v>
      </c>
    </row>
    <row r="131" spans="6:10" x14ac:dyDescent="0.3">
      <c r="F131" t="b">
        <v>1</v>
      </c>
      <c r="G131" s="1">
        <v>46145.666666666664</v>
      </c>
      <c r="H131" t="s">
        <v>4</v>
      </c>
      <c r="I131" t="s">
        <v>415</v>
      </c>
      <c r="J131">
        <v>1.32705724E-2</v>
      </c>
    </row>
    <row r="132" spans="6:10" x14ac:dyDescent="0.3">
      <c r="F132" t="b">
        <v>1</v>
      </c>
      <c r="G132" s="1">
        <v>46145.708333333336</v>
      </c>
      <c r="H132" t="s">
        <v>4</v>
      </c>
      <c r="I132" t="s">
        <v>592</v>
      </c>
      <c r="J132">
        <v>75.354699847000006</v>
      </c>
    </row>
    <row r="133" spans="6:10" x14ac:dyDescent="0.3">
      <c r="F133" t="b">
        <v>1</v>
      </c>
      <c r="G133" s="1">
        <v>46145.708333333336</v>
      </c>
      <c r="H133" t="s">
        <v>4</v>
      </c>
      <c r="I133" t="s">
        <v>415</v>
      </c>
      <c r="J133">
        <v>1.32705724E-2</v>
      </c>
    </row>
    <row r="134" spans="6:10" x14ac:dyDescent="0.3">
      <c r="F134" t="b">
        <v>1</v>
      </c>
      <c r="G134" s="1">
        <v>46145.75</v>
      </c>
      <c r="H134" t="s">
        <v>4</v>
      </c>
      <c r="I134" t="s">
        <v>592</v>
      </c>
      <c r="J134">
        <v>75.354699847000006</v>
      </c>
    </row>
    <row r="135" spans="6:10" x14ac:dyDescent="0.3">
      <c r="F135" t="b">
        <v>1</v>
      </c>
      <c r="G135" s="1">
        <v>46145.75</v>
      </c>
      <c r="H135" t="s">
        <v>4</v>
      </c>
      <c r="I135" t="s">
        <v>415</v>
      </c>
      <c r="J135">
        <v>1.32705724E-2</v>
      </c>
    </row>
    <row r="136" spans="6:10" x14ac:dyDescent="0.3">
      <c r="F136" t="b">
        <v>1</v>
      </c>
      <c r="G136" s="1">
        <v>46145.791666666664</v>
      </c>
      <c r="H136" t="s">
        <v>4</v>
      </c>
      <c r="I136" t="s">
        <v>592</v>
      </c>
      <c r="J136">
        <v>75.352366693099995</v>
      </c>
    </row>
    <row r="137" spans="6:10" x14ac:dyDescent="0.3">
      <c r="F137" t="b">
        <v>1</v>
      </c>
      <c r="G137" s="1">
        <v>46145.791666666664</v>
      </c>
      <c r="H137" t="s">
        <v>4</v>
      </c>
      <c r="I137" t="s">
        <v>415</v>
      </c>
      <c r="J137">
        <v>1.3270983300000001E-2</v>
      </c>
    </row>
    <row r="138" spans="6:10" x14ac:dyDescent="0.3">
      <c r="F138" t="b">
        <v>1</v>
      </c>
      <c r="G138" s="1">
        <v>46145.833333333336</v>
      </c>
      <c r="H138" t="s">
        <v>4</v>
      </c>
      <c r="I138" t="s">
        <v>592</v>
      </c>
      <c r="J138">
        <v>75.331268121600004</v>
      </c>
    </row>
    <row r="139" spans="6:10" x14ac:dyDescent="0.3">
      <c r="F139" t="b">
        <v>1</v>
      </c>
      <c r="G139" s="1">
        <v>46145.833333333336</v>
      </c>
      <c r="H139" t="s">
        <v>4</v>
      </c>
      <c r="I139" t="s">
        <v>415</v>
      </c>
      <c r="J139">
        <v>1.32747002E-2</v>
      </c>
    </row>
    <row r="140" spans="6:10" x14ac:dyDescent="0.3">
      <c r="F140" t="b">
        <v>1</v>
      </c>
      <c r="G140" s="1">
        <v>46145.875</v>
      </c>
      <c r="H140" t="s">
        <v>4</v>
      </c>
      <c r="I140" t="s">
        <v>592</v>
      </c>
      <c r="J140">
        <v>75.352366693099995</v>
      </c>
    </row>
    <row r="141" spans="6:10" x14ac:dyDescent="0.3">
      <c r="F141" t="b">
        <v>1</v>
      </c>
      <c r="G141" s="1">
        <v>46145.875</v>
      </c>
      <c r="H141" t="s">
        <v>4</v>
      </c>
      <c r="I141" t="s">
        <v>415</v>
      </c>
      <c r="J141">
        <v>1.3270983300000001E-2</v>
      </c>
    </row>
    <row r="142" spans="6:10" x14ac:dyDescent="0.3">
      <c r="F142" t="b">
        <v>1</v>
      </c>
      <c r="G142" s="1">
        <v>46145.916666666664</v>
      </c>
      <c r="H142" t="s">
        <v>4</v>
      </c>
      <c r="I142" t="s">
        <v>592</v>
      </c>
      <c r="J142">
        <v>75.354699847000006</v>
      </c>
    </row>
    <row r="143" spans="6:10" x14ac:dyDescent="0.3">
      <c r="F143" t="b">
        <v>1</v>
      </c>
      <c r="G143" s="1">
        <v>46145.916666666664</v>
      </c>
      <c r="H143" t="s">
        <v>4</v>
      </c>
      <c r="I143" t="s">
        <v>415</v>
      </c>
      <c r="J143">
        <v>1.32705724E-2</v>
      </c>
    </row>
    <row r="144" spans="6:10" x14ac:dyDescent="0.3">
      <c r="F144" t="b">
        <v>1</v>
      </c>
      <c r="G144" s="1">
        <v>46145.958333333336</v>
      </c>
      <c r="H144" t="s">
        <v>4</v>
      </c>
      <c r="I144" t="s">
        <v>592</v>
      </c>
      <c r="J144">
        <v>75.783710803700004</v>
      </c>
    </row>
    <row r="145" spans="6:10" x14ac:dyDescent="0.3">
      <c r="F145" t="b">
        <v>1</v>
      </c>
      <c r="G145" s="1">
        <v>46145.958333333336</v>
      </c>
      <c r="H145" t="s">
        <v>4</v>
      </c>
      <c r="I145" t="s">
        <v>415</v>
      </c>
      <c r="J145">
        <v>1.3195447799999999E-2</v>
      </c>
    </row>
    <row r="146" spans="6:10" x14ac:dyDescent="0.3">
      <c r="F146" t="b">
        <v>1</v>
      </c>
      <c r="G146" s="1">
        <v>46146</v>
      </c>
      <c r="H146" t="s">
        <v>4</v>
      </c>
      <c r="I146" t="s">
        <v>592</v>
      </c>
      <c r="J146">
        <v>75.709166628199995</v>
      </c>
    </row>
    <row r="147" spans="6:10" x14ac:dyDescent="0.3">
      <c r="F147" t="b">
        <v>1</v>
      </c>
      <c r="G147" s="1">
        <v>46146</v>
      </c>
      <c r="H147" t="s">
        <v>4</v>
      </c>
      <c r="I147" t="s">
        <v>415</v>
      </c>
      <c r="J147">
        <v>1.3208440199999999E-2</v>
      </c>
    </row>
    <row r="148" spans="6:10" x14ac:dyDescent="0.3">
      <c r="F148" t="b">
        <v>1</v>
      </c>
      <c r="G148" s="1">
        <v>46146.041666666664</v>
      </c>
      <c r="H148" t="s">
        <v>4</v>
      </c>
      <c r="I148" t="s">
        <v>592</v>
      </c>
      <c r="J148">
        <v>75.605274659399996</v>
      </c>
    </row>
    <row r="149" spans="6:10" x14ac:dyDescent="0.3">
      <c r="F149" t="b">
        <v>1</v>
      </c>
      <c r="G149" s="1">
        <v>46146.041666666664</v>
      </c>
      <c r="H149" t="s">
        <v>4</v>
      </c>
      <c r="I149" t="s">
        <v>415</v>
      </c>
      <c r="J149">
        <v>1.32265904E-2</v>
      </c>
    </row>
    <row r="150" spans="6:10" x14ac:dyDescent="0.3">
      <c r="F150" t="b">
        <v>1</v>
      </c>
      <c r="G150" s="1">
        <v>46146.083333333336</v>
      </c>
      <c r="H150" t="s">
        <v>4</v>
      </c>
      <c r="I150" t="s">
        <v>592</v>
      </c>
      <c r="J150">
        <v>75.668083344699994</v>
      </c>
    </row>
    <row r="151" spans="6:10" x14ac:dyDescent="0.3">
      <c r="F151" t="b">
        <v>1</v>
      </c>
      <c r="G151" s="1">
        <v>46146.083333333336</v>
      </c>
      <c r="H151" t="s">
        <v>4</v>
      </c>
      <c r="I151" t="s">
        <v>415</v>
      </c>
      <c r="J151">
        <v>1.32156116E-2</v>
      </c>
    </row>
  </sheetData>
  <mergeCells count="4">
    <mergeCell ref="B3:B4"/>
    <mergeCell ref="B8:B9"/>
    <mergeCell ref="B13:B14"/>
    <mergeCell ref="B17:B18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A0CB-CC96-4F25-B360-836367DD3E07}">
  <dimension ref="A1:A8"/>
  <sheetViews>
    <sheetView workbookViewId="0">
      <selection activeCell="A2" sqref="A2"/>
    </sheetView>
  </sheetViews>
  <sheetFormatPr defaultRowHeight="14.4" x14ac:dyDescent="0.3"/>
  <cols>
    <col min="1" max="1" width="83.88671875" bestFit="1" customWidth="1"/>
  </cols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12</v>
      </c>
    </row>
    <row r="6" spans="1:1" x14ac:dyDescent="0.3">
      <c r="A6" t="s">
        <v>13</v>
      </c>
    </row>
    <row r="7" spans="1:1" x14ac:dyDescent="0.3">
      <c r="A7" t="s">
        <v>14</v>
      </c>
    </row>
    <row r="8" spans="1:1" x14ac:dyDescent="0.3">
      <c r="A8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a f 7 d f 2 e - 3 d 3 b - 4 a d 5 - b f 3 1 - e f 3 b 6 f f c 8 6 4 5 "   x m l n s = " h t t p : / / s c h e m a s . m i c r o s o f t . c o m / D a t a M a s h u p " > A A A A A F Q K A A B Q S w M E F A A C A A g A M E u k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M E u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B L p F z 3 K i B c T g c A A I 8 2 A A A T A B w A R m 9 y b X V s Y X M v U 2 V j d G l v b j E u b S C i G A A o o B Q A A A A A A A A A A A A A A A A A A A A A A A A A A A D t W m 1 v 2 z Y Q / h 4 g / 0 F Q A c P B D L t y u x Z b E Q y x l S H d g q W I v R W D Y Q S K z M R C 9 e J K V F r D 8 H / f 8 U U S S V G 2 r C n B u i b 5 Y O m O v H t I n u 4 5 U k q Q i 7 0 o N C b s 1 3 p 3 f H R 8 l C y d G C 2 M F + a l 9 4 C M a w e j x D R O D R / h 4 y M D / i Z R G r s I J L 8 l U d i 3 I z c N U I i 7 T P k R 3 f b H U Y h B k n A R + T O X G K + S n w c D Z + X 1 A 4 Q d f x V 7 L i J 3 b h Q M H q y B T / z g X 0 B y 8 w m t T 0 2 j Y 5 x 9 e P / 7 + d 9 w Y X Z u n Q Q R 2 Q h + C S y C i s j d N I 5 R 6 H o o O T U 7 U y e + R z h T M + c n x 0 c n P X b 5 w g R g D y j G M D g c G V P n 1 k d k Y N f I j e J F f x p R S Z c N r + g 0 j Z 0 w W U U J 9 M q 7 0 I t + r u l q T R c m P s R R E B H d B X I W K E 4 K E 1 z D 5 V 2 N t 5 4 x 4 4 3 O f H / i O r 4 T J 6 c 4 T t G 8 s H + 2 W E D 7 c Z r g K L A K 4 y A e R 3 4 a h F 0 N h J 5 h s g 5 w h R x 3 q U 7 D L C Y L M j / J v L D G Y F t 1 t 3 m 5 n b H r e d a U O k 3 + c A I S J U w 3 I 3 d z y Z Z F j Z W B Z a M 6 / 7 p y Q u I p z k K Q D Y v J G V w + P m 4 Q x s T a 9 k Q M 0 k 0 x a X + G K + + B e r 7 C S x R n j Q o / v A H V c m W 3 h K p n b M w k d V 2 U 0 C k l c U p + s R d A N D v B y t z C 3 R n G s X e b Y q r 6 y / F T M T j G S y e 8 J 8 u 9 X q m x d R f F A f N M l M R 7 F e j e Z s M N 9 w w M b Y 0 w D W 5 R v N 3 q g 0 Q f I x K S U n y 8 W M C A y b i 6 1 k 9 v X / Y s + H 9 J / k + M H 0 C X w n R A B u l S U W + W j 7 8 I I N m + t X e o E l 4 y v h w O H W C G R h z i N Y K Q Q C R 5 l R a T q 4 p 1 l M H 0 9 q y i O B u 6 5 Z R A B N G D H g J R F A j K a A G F E D i i y R B C V 2 u S K E S T s m 9 p 2 u S g L O L F J N n S r A q V o T 5 W V E i l c J m i r 7 h / i c J 7 v O z O 8 h m r C o f h Q e E w l A f 2 P s R v X v d J Q 3 E Q k 4 i m 4 + v o i z B h R N h V X U v G r s i a 9 M 8 S F 4 U L L 7 y n M y U u u K q v X n m r e u l F b L 3 c + R b I y g s r r c n k f O F B H + B Q x 3 8 y i g b + t c H V x T U w b x 2 i p g 1 1 F H 1 x / Z 2 S 8 y N x 8 w F J R 8 m q n C + F I M 7 5 T U X M F P R a y A J K v h G A b 0 z C t 0 K K 1 I g O K m F U Z I / A U P W f Y B l v d e K u T 0 g l 3 z I n F Y P O 2 K l y L g + g i z I D N S K M g 2 q Y E n W A T 2 q x V u l S w U e 7 a x e J j G g l 2 k p Z 0 i o P W f t 5 i K 9 4 f Q o a t k p B Q 4 W C p h A e s H W M I b U b Q A z O E 1 D Q E q z 6 6 9 3 k Q 7 l n O r E F 8 l n n 1 D P m A q I 3 O x D c M b 4 h a Y O Y m p A 7 w n B M C b P L V Z 3 z c M H l E n G x m 8 H A 4 A R j B I 4 X G j F N 1 o R q M J n 5 / z u / 7 d 6 m X U K Z s p P o W K 8 q c 5 Z q T 9 r 2 a X Z j Z r E t k 6 p 3 z n N 6 e d + q o q I 9 T M Q x 1 u P r v i V m n Y N 4 V m b t x i R b u 0 o o U e 1 G N 1 H / a l u S g c w e y H 0 U U 5 + a y / x i F s 8 5 s Z 0 9 2 A f W H 2 W C N m g K p L H U t x 6 t C t m R x B + 9 C h k q V Y g 8 3 r w U y R c x X 7 n K K L E O L U c U l 9 N i h C p Z K X 5 k s r I d z 1 8 / F U 2 R Z b i L A Y 6 W q Q R L C g M Z j I J s u U 1 B R N C C U J G i z / Z c B i E + V S l u v 6 A J Y 8 H R 6 H k D 9 r w B a 3 0 D p s 4 S d b K D 9 E r s X s 1 6 l m 5 o + Y h U X m K T Y q c r 3 3 P l q s S G e s Q L X V w e j m X q r A E Y f o 6 t t T t j 7 X U H 2 6 X Z K k 0 C W 4 N 6 5 9 o Z M X I 8 + U U T g l Q A 1 O L H p l x v S W R v c 1 b f k b e V t H 2 1 Q u H g w r t f D i 6 j L 4 O x D 8 / + E + T v a O m 7 e z Y Z V 9 D k h i T c j r j L M D p X F 5 f j m y L p g p b v I Y j N G / v 7 f T H V Z u r 9 1 g v p 1 q t o E n W H n O p X l r h 7 T v X b f Q l 0 0 G G L V f s l U N 0 8 K J 8 Z 1 X v 3 s r N 8 1 W S + I t S k w r V h b a 5 A 0 b + 1 + p x G L I 9 P x Y 0 u j Z C i P J c z s I p B z s F Z d Z 8 d c z x B A n a Z p 6 o c f A d Z A 1 L q e M w T M I 7 o H S t u 4 d 4 J o j T E 5 N C H H P z 9 C q 2 7 B q g j 8 M R U J 0 V e H o + / s 6 S c 5 y Q v v I v 2 n K / o 0 j P t R l J N H m j K O b F O r n H / O U X x u u 7 5 D n d q s k 7 E C 4 k B 6 o T K 2 b I y / 3 p N o w O e z N 1 j v 2 m o v 1 9 4 z B f E J G F M S i n K R h X h y B R F N K o o G i Z 9 1 R / F S F t Y W d 5 3 w j V d a S Y e Z m I M T 7 s g f 1 U h f 6 0 3 8 6 N e / E Y v f i u K t 9 U J Q H 2 j k G U A c U a a s E 3 Z j z x P 5 g e H H E B g F J v K V I G T J P V x c t A B C k + + u s R / / t V F f p + R B P 4 Y x Z 9 u o + h T 9 2 R D 9 0 a n J u t p z r c z z g T y Z 0 J k s 8 R M 0 Q + J m G x e 4 O I S E Y v 4 E V g T R G L / N n H J 3 5 8 1 Q S Z b a B M b P W Z 4 / o r v v 8 z L z 1 / x f X t f 8 Y n 5 s w q K + B i y 7 2 e a p A b W s / 1 0 1 Q x N 1 r f t t N 4 M D e v Z N h b b b o r F t t t f p 9 G o + T q N R m 3 i y d 5 R N I D D u 7 a J h r 0 P a Y C F d m w T S X 4 i 2 A R N 3 r l V R P J Z Z C N c s o k 2 0 e U H o k 1 w 5 Z 3 b R M T O E 5 r A Y T 3 b x c K e 3 W Z o W N 9 2 8 T R d K t a z 5 b k p j n I a T l B h o G 3 e m E 4 a E w d 0 b Z 8 5 h E + e m l O I Y K R 9 L m G f V j U n F N a / b V Z p j q r o 3 S a m N H H u 9 Q + g v I W T N m / 7 t 2 z U b L F j 6 7 D 9 W r 5 j i O l h Q Y 5 2 x u 7 n h + 3 G W C e p W t b 0 e / c P U E s B A i 0 A F A A C A A g A M E u k X B 8 e e S O k A A A A 9 g A A A B I A A A A A A A A A A A A A A A A A A A A A A E N v b m Z p Z y 9 Q Y W N r Y W d l L n h t b F B L A Q I t A B Q A A g A I A D B L p F w P y u m r p A A A A O k A A A A T A A A A A A A A A A A A A A A A A P A A A A B b Q 2 9 u d G V u d F 9 U e X B l c 1 0 u e G 1 s U E s B A i 0 A F A A C A A g A M E u k X P c q I F x O B w A A j z Y A A B M A A A A A A A A A A A A A A A A A 4 Q E A A E Z v c m 1 1 b G F z L 1 N l Y 3 R p b 2 4 x L m 1 Q S w U G A A A A A A M A A w D C A A A A f A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9 w A A A A A A A D F 3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l t Z S U y M F N l c m l l c y U y M E R h d G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Y m Y y Y j c 3 Z C 0 0 N j M z L T R j N G Y t Y W I y Y S 0 3 M z M z M j U y Y W U x M j k i I C 8 + P E V u d H J 5 I F R 5 c G U 9 I k Z p b G x F b m F i b G V k I i B W Y W x 1 Z T 0 i b D E i I C 8 + P E V u d H J 5 I F R 5 c G U 9 I k Z p b G x M Y X N 0 V X B k Y X R l Z C I g V m F s d W U 9 I m Q y M D I 2 L T A 1 L T A 0 V D A 0 O j I 1 O j E 4 L j I 5 O D A 2 N D B a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a W 1 l X 1 N l c m l l c 1 9 E Y X R h I i A v P j x F b n R y e S B U e X B l P S J G a W x s Q 2 9 s d W 1 u V H l w Z X M i I F Z h b H V l P S J z Q U F B Q U F B Q T 0 i I C 8 + P E V u d H J 5 I F R 5 c G U 9 I k Z p b G x D b 2 x 1 b W 5 O Y W 1 l c y I g V m F s d W U 9 I n N b J n F 1 b 3 Q 7 c 3 V j Y 2 V z c y Z x d W 9 0 O y w m c X V v d D t U a W 1 l c 3 R h b X A m c X V v d D s s J n F 1 b 3 Q 7 Y m F z Z S Z x d W 9 0 O y w m c X V v d D t D d X J y Z W 5 j e S Z x d W 9 0 O y w m c X V v d D t S Y X R l J n F 1 b 3 Q 7 X S I g L z 4 8 R W 5 0 c n k g V H l w Z T 0 i R m l s b F N 0 Y X R 1 c y I g V m F s d W U 9 I n N X Y W l 0 a W 5 n R m 9 y R X h j Z W x S Z W Z y Z X N o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b W U g U 2 V y a W V z I E R h d G E v Q X V 0 b 1 J l b W 9 2 Z W R D b 2 x 1 b W 5 z M S 5 7 c 3 V j Y 2 V z c y w w f S Z x d W 9 0 O y w m c X V v d D t T Z W N 0 a W 9 u M S 9 U a W 1 l I F N l c m l l c y B E Y X R h L 0 F 1 d G 9 S Z W 1 v d m V k Q 2 9 s d W 1 u c z E u e 1 R p b W V z d G F t c C w x f S Z x d W 9 0 O y w m c X V v d D t T Z W N 0 a W 9 u M S 9 U a W 1 l I F N l c m l l c y B E Y X R h L 0 F 1 d G 9 S Z W 1 v d m V k Q 2 9 s d W 1 u c z E u e 2 J h c 2 U s M n 0 m c X V v d D s s J n F 1 b 3 Q 7 U 2 V j d G l v b j E v V G l t Z S B T Z X J p Z X M g R G F 0 Y S 9 B d X R v U m V t b 3 Z l Z E N v b H V t b n M x L n t D d X J y Z W 5 j e S w z f S Z x d W 9 0 O y w m c X V v d D t T Z W N 0 a W 9 u M S 9 U a W 1 l I F N l c m l l c y B E Y X R h L 0 F 1 d G 9 S Z W 1 v d m V k Q 2 9 s d W 1 u c z E u e 1 J h d G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l t Z S B T Z X J p Z X M g R G F 0 Y S 9 B d X R v U m V t b 3 Z l Z E N v b H V t b n M x L n t z d W N j Z X N z L D B 9 J n F 1 b 3 Q 7 L C Z x d W 9 0 O 1 N l Y 3 R p b 2 4 x L 1 R p b W U g U 2 V y a W V z I E R h d G E v Q X V 0 b 1 J l b W 9 2 Z W R D b 2 x 1 b W 5 z M S 5 7 V G l t Z X N 0 Y W 1 w L D F 9 J n F 1 b 3 Q 7 L C Z x d W 9 0 O 1 N l Y 3 R p b 2 4 x L 1 R p b W U g U 2 V y a W V z I E R h d G E v Q X V 0 b 1 J l b W 9 2 Z W R D b 2 x 1 b W 5 z M S 5 7 Y m F z Z S w y f S Z x d W 9 0 O y w m c X V v d D t T Z W N 0 a W 9 u M S 9 U a W 1 l I F N l c m l l c y B E Y X R h L 0 F 1 d G 9 S Z W 1 v d m V k Q 2 9 s d W 1 u c z E u e 0 N 1 c n J l b m N 5 L D N 9 J n F 1 b 3 Q 7 L C Z x d W 9 0 O 1 N l Y 3 R p b 2 4 x L 1 R p b W U g U 2 V y a W V z I E R h d G E v Q X V 0 b 1 J l b W 9 2 Z W R D b 2 x 1 b W 5 z M S 5 7 U m F 0 Z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a W 1 l J T I w U 2 V y a W V z J T I w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2 I 0 Z T M 3 O S 1 i M T F j L T Q 5 N T M t Y j A x N i 1 l Y z Z k M z Q 5 O T E 0 M D U i I C 8 + P E V u d H J 5 I F R 5 c G U 9 I k Z p b G x F b m F i b G V k I i B W Y W x 1 Z T 0 i b D E i I C 8 + P E V u d H J 5 I F R 5 c G U 9 I k Z p b G x D b 2 x 1 b W 5 U e X B l c y I g V m F s d W U 9 I n N B Q U F I Q m d V P S I g L z 4 8 R W 5 0 c n k g V H l w Z T 0 i R m l s b E x h c 3 R V c G R h d G V k I i B W Y W x 1 Z T 0 i Z D I w M j Y t M D U t M D R U M D Q 6 M j U 6 M T c u O T U 4 O T U 2 N l o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x p d m V f U m F 0 Z X M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M a X Z l I F J h d G V z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B Z G R l Z F R v R G F 0 Y U 1 v Z G V s I i B W Y W x 1 Z T 0 i b D A i I C 8 + P E V u d H J 5 I F R 5 c G U 9 I k Z p b G x D b 2 x 1 b W 5 O Y W 1 l c y I g V m F s d W U 9 I n N b J n F 1 b 3 Q 7 c 3 V j Y 2 V z c y Z x d W 9 0 O y w m c X V v d D t i Y X N l J n F 1 b 3 Q 7 L C Z x d W 9 0 O 3 R p b W V z d G F t c C Z x d W 9 0 O y w m c X V v d D t B d H R y a W J 1 d G U m c X V v d D s s J n F 1 b 3 Q 7 U m F 0 Z S Z x d W 9 0 O 1 0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2 Z S B S Y X R l c y 9 B d X R v U m V t b 3 Z l Z E N v b H V t b n M x L n t z d W N j Z X N z L D B 9 J n F 1 b 3 Q 7 L C Z x d W 9 0 O 1 N l Y 3 R p b 2 4 x L 0 x p d m U g U m F 0 Z X M v Q X V 0 b 1 J l b W 9 2 Z W R D b 2 x 1 b W 5 z M S 5 7 Y m F z Z S w x f S Z x d W 9 0 O y w m c X V v d D t T Z W N 0 a W 9 u M S 9 M a X Z l I F J h d G V z L 0 F 1 d G 9 S Z W 1 v d m V k Q 2 9 s d W 1 u c z E u e 3 R p b W V z d G F t c C w y f S Z x d W 9 0 O y w m c X V v d D t T Z W N 0 a W 9 u M S 9 M a X Z l I F J h d G V z L 0 F 1 d G 9 S Z W 1 v d m V k Q 2 9 s d W 1 u c z E u e 0 F 0 d H J p Y n V 0 Z S w z f S Z x d W 9 0 O y w m c X V v d D t T Z W N 0 a W 9 u M S 9 M a X Z l I F J h d G V z L 0 F 1 d G 9 S Z W 1 v d m V k Q 2 9 s d W 1 u c z E u e 1 J h d G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T G l 2 Z S B S Y X R l c y 9 B d X R v U m V t b 3 Z l Z E N v b H V t b n M x L n t z d W N j Z X N z L D B 9 J n F 1 b 3 Q 7 L C Z x d W 9 0 O 1 N l Y 3 R p b 2 4 x L 0 x p d m U g U m F 0 Z X M v Q X V 0 b 1 J l b W 9 2 Z W R D b 2 x 1 b W 5 z M S 5 7 Y m F z Z S w x f S Z x d W 9 0 O y w m c X V v d D t T Z W N 0 a W 9 u M S 9 M a X Z l I F J h d G V z L 0 F 1 d G 9 S Z W 1 v d m V k Q 2 9 s d W 1 u c z E u e 3 R p b W V z d G F t c C w y f S Z x d W 9 0 O y w m c X V v d D t T Z W N 0 a W 9 u M S 9 M a X Z l I F J h d G V z L 0 F 1 d G 9 S Z W 1 v d m V k Q 2 9 s d W 1 u c z E u e 0 F 0 d H J p Y n V 0 Z S w z f S Z x d W 9 0 O y w m c X V v d D t T Z W N 0 a W 9 u M S 9 M a X Z l I F J h d G V z L 0 F 1 d G 9 S Z W 1 v d m V k Q 2 9 s d W 1 u c z E u e 1 J h d G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d m U l M j B S Y X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Q x Z j E 3 N z I t Z G U w Y i 0 0 O G Z h L T h i Z D g t Z D F j Z m U w O G I w O D c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I a X N 0 b 3 J p Y 2 F s I F J h d G V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0 h p c 3 R v c m l j Y W x f U m F 0 Z X M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D R U M D Q 6 M j U 6 M T g u M D E 0 M T E 2 N 1 o i I C 8 + P E V u d H J 5 I F R 5 c G U 9 I k Z p b G x D b 2 x 1 b W 5 U e X B l c y I g V m F s d W U 9 I n N B Q U F B Q U F V P S I g L z 4 8 R W 5 0 c n k g V H l w Z T 0 i R m l s b E N v b H V t b k 5 h b W V z I i B W Y W x 1 Z T 0 i c 1 s m c X V v d D t z d W N j Z X N z J n F 1 b 3 Q 7 L C Z x d W 9 0 O 3 R p b W V z d G F t c C Z x d W 9 0 O y w m c X V v d D t i Y X N l J n F 1 b 3 Q 7 L C Z x d W 9 0 O 0 5 h b W U m c X V v d D s s J n F 1 b 3 Q 7 U m F 0 Z S Z x d W 9 0 O 1 0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a X N 0 b 3 J p Y 2 F s I F J h d G V z L 0 F 1 d G 9 S Z W 1 v d m V k Q 2 9 s d W 1 u c z E u e 3 N 1 Y 2 N l c 3 M s M H 0 m c X V v d D s s J n F 1 b 3 Q 7 U 2 V j d G l v b j E v S G l z d G 9 y a W N h b C B S Y X R l c y 9 B d X R v U m V t b 3 Z l Z E N v b H V t b n M x L n t 0 a W 1 l c 3 R h b X A s M X 0 m c X V v d D s s J n F 1 b 3 Q 7 U 2 V j d G l v b j E v S G l z d G 9 y a W N h b C B S Y X R l c y 9 B d X R v U m V t b 3 Z l Z E N v b H V t b n M x L n t i Y X N l L D J 9 J n F 1 b 3 Q 7 L C Z x d W 9 0 O 1 N l Y 3 R p b 2 4 x L 0 h p c 3 R v c m l j Y W w g U m F 0 Z X M v Q X V 0 b 1 J l b W 9 2 Z W R D b 2 x 1 b W 5 z M S 5 7 T m F t Z S w z f S Z x d W 9 0 O y w m c X V v d D t T Z W N 0 a W 9 u M S 9 I a X N 0 b 3 J p Y 2 F s I F J h d G V z L 0 F 1 d G 9 S Z W 1 v d m V k Q 2 9 s d W 1 u c z E u e 1 J h d G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G l z d G 9 y a W N h b C B S Y X R l c y 9 B d X R v U m V t b 3 Z l Z E N v b H V t b n M x L n t z d W N j Z X N z L D B 9 J n F 1 b 3 Q 7 L C Z x d W 9 0 O 1 N l Y 3 R p b 2 4 x L 0 h p c 3 R v c m l j Y W w g U m F 0 Z X M v Q X V 0 b 1 J l b W 9 2 Z W R D b 2 x 1 b W 5 z M S 5 7 d G l t Z X N 0 Y W 1 w L D F 9 J n F 1 b 3 Q 7 L C Z x d W 9 0 O 1 N l Y 3 R p b 2 4 x L 0 h p c 3 R v c m l j Y W w g U m F 0 Z X M v Q X V 0 b 1 J l b W 9 2 Z W R D b 2 x 1 b W 5 z M S 5 7 Y m F z Z S w y f S Z x d W 9 0 O y w m c X V v d D t T Z W N 0 a W 9 u M S 9 I a X N 0 b 3 J p Y 2 F s I F J h d G V z L 0 F 1 d G 9 S Z W 1 v d m V k Q 2 9 s d W 1 u c z E u e 0 5 h b W U s M 3 0 m c X V v d D s s J n F 1 b 3 Q 7 U 2 V j d G l v b j E v S G l z d G 9 y a W N h b C B S Y X R l c y 9 B d X R v U m V t b 3 Z l Z E N v b H V t b n M x L n t S Y X R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a X N 0 b 3 J p Y 2 F s J T I w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F e H B h b m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c 5 M W V m Z T M t N W U x Z C 0 0 O T E w L T l m N D E t M z l l Z G Z k N D B m Z T J l I i A v P j x F b n R y e S B U e X B l P S J G a W x s R W 5 h Y m x l Z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P c G V u X 0 h p Z 2 h f T G 9 3 X 0 N s b 3 N l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Y 2 9 2 Z X J 5 V G F y Z 2 V 0 U 2 h l Z X Q i I F Z h b H V l P S J z T 3 B l b i B I a W d o I E x v d y B D b G 9 z Z S I g L z 4 8 R W 5 0 c n k g V H l w Z T 0 i U m V j b 3 Z l c n l U Y X J n Z X R D b 2 x 1 b W 4 i I F Z h b H V l P S J s M S I g L z 4 8 R W 5 0 c n k g V H l w Z T 0 i U m V j b 3 Z l c n l U Y X J n Z X R S b 3 c i I F Z h b H V l P S J s O S I g L z 4 8 R W 5 0 c n k g V H l w Z T 0 i R m l s b E N v b H V t b k 5 h b W V z I i B W Y W x 1 Z T 0 i c 1 s m c X V v d D t z d W N j Z X N z J n F 1 b 3 Q 7 L C Z x d W 9 0 O 2 J h c 2 U m c X V v d D s s J n F 1 b 3 Q 7 c X V v d G U m c X V v d D s s J n F 1 b 3 Q 7 V G l t Z X N 0 Y W 1 w J n F 1 b 3 Q 7 L C Z x d W 9 0 O 0 9 I T E M m c X V v d D s s J n F 1 b 3 Q 7 U m F 0 Z S Z x d W 9 0 O 1 0 i I C 8 + P E V u d H J 5 I F R 5 c G U 9 I k Z p b G x T d G F 0 d X M i I F Z h b H V l P S J z V 2 F p d G l u Z 0 Z v c k V 4 Y 2 V s U m V m c m V z a C I g L z 4 8 R W 5 0 c n k g V H l w Z T 0 i R m l s b E x h c 3 R V c G R h d G V k I i B W Y W x 1 Z T 0 i Z D I w M j Y t M D U t M D R U M D Q 6 M j U 6 M T g u M T M 2 N T E z N V o i I C 8 + P E V u d H J 5 I F R 5 c G U 9 I k Z p b G x F c n J v c k N v d W 5 0 I i B W Y W x 1 Z T 0 i b D A i I C 8 + P E V u d H J 5 I F R 5 c G U 9 I k Z p b G x D b 2 x 1 b W 5 U e X B l c y I g V m F s d W U 9 I n N B Q U F B Q n d B Q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B l b l x c L 0 h p Z 2 h c X C 9 M b 3 d c X C 9 D b G 9 z Z S 9 B d X R v U m V t b 3 Z l Z E N v b H V t b n M x L n t z d W N j Z X N z L D B 9 J n F 1 b 3 Q 7 L C Z x d W 9 0 O 1 N l Y 3 R p b 2 4 x L 0 9 w Z W 5 c X C 9 I a W d o X F w v T G 9 3 X F w v Q 2 x v c 2 U v Q X V 0 b 1 J l b W 9 2 Z W R D b 2 x 1 b W 5 z M S 5 7 Y m F z Z S w x f S Z x d W 9 0 O y w m c X V v d D t T Z W N 0 a W 9 u M S 9 P c G V u X F w v S G l n a F x c L 0 x v d 1 x c L 0 N s b 3 N l L 0 F 1 d G 9 S Z W 1 v d m V k Q 2 9 s d W 1 u c z E u e 3 F 1 b 3 R l L D J 9 J n F 1 b 3 Q 7 L C Z x d W 9 0 O 1 N l Y 3 R p b 2 4 x L 0 9 w Z W 5 c X C 9 I a W d o X F w v T G 9 3 X F w v Q 2 x v c 2 U v Q X V 0 b 1 J l b W 9 2 Z W R D b 2 x 1 b W 5 z M S 5 7 V G l t Z X N 0 Y W 1 w L D N 9 J n F 1 b 3 Q 7 L C Z x d W 9 0 O 1 N l Y 3 R p b 2 4 x L 0 9 w Z W 5 c X C 9 I a W d o X F w v T G 9 3 X F w v Q 2 x v c 2 U v Q X V 0 b 1 J l b W 9 2 Z W R D b 2 x 1 b W 5 z M S 5 7 T 0 h M Q y w 0 f S Z x d W 9 0 O y w m c X V v d D t T Z W N 0 a W 9 u M S 9 P c G V u X F w v S G l n a F x c L 0 x v d 1 x c L 0 N s b 3 N l L 0 F 1 d G 9 S Z W 1 v d m V k Q 2 9 s d W 1 u c z E u e 1 J h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3 B l b l x c L 0 h p Z 2 h c X C 9 M b 3 d c X C 9 D b G 9 z Z S 9 B d X R v U m V t b 3 Z l Z E N v b H V t b n M x L n t z d W N j Z X N z L D B 9 J n F 1 b 3 Q 7 L C Z x d W 9 0 O 1 N l Y 3 R p b 2 4 x L 0 9 w Z W 5 c X C 9 I a W d o X F w v T G 9 3 X F w v Q 2 x v c 2 U v Q X V 0 b 1 J l b W 9 2 Z W R D b 2 x 1 b W 5 z M S 5 7 Y m F z Z S w x f S Z x d W 9 0 O y w m c X V v d D t T Z W N 0 a W 9 u M S 9 P c G V u X F w v S G l n a F x c L 0 x v d 1 x c L 0 N s b 3 N l L 0 F 1 d G 9 S Z W 1 v d m V k Q 2 9 s d W 1 u c z E u e 3 F 1 b 3 R l L D J 9 J n F 1 b 3 Q 7 L C Z x d W 9 0 O 1 N l Y 3 R p b 2 4 x L 0 9 w Z W 5 c X C 9 I a W d o X F w v T G 9 3 X F w v Q 2 x v c 2 U v Q X V 0 b 1 J l b W 9 2 Z W R D b 2 x 1 b W 5 z M S 5 7 V G l t Z X N 0 Y W 1 w L D N 9 J n F 1 b 3 Q 7 L C Z x d W 9 0 O 1 N l Y 3 R p b 2 4 x L 0 9 w Z W 5 c X C 9 I a W d o X F w v T G 9 3 X F w v Q 2 x v c 2 U v Q X V 0 b 1 J l b W 9 2 Z W R D b 2 x 1 b W 5 z M S 5 7 T 0 h M Q y w 0 f S Z x d W 9 0 O y w m c X V v d D t T Z W N 0 a W 9 u M S 9 P c G V u X F w v S G l n a F x c L 0 x v d 1 x c L 0 N s b 3 N l L 0 F 1 d G 9 S Z W 1 v d m V k Q 2 9 s d W 1 u c z E u e 1 J h d G U s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3 B l b i U y R k h p Z 2 g l M k Z M b 3 c l M k Z D b G 9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x N j c w N 2 E 5 L W I 1 M T Q t N D R k M S 1 h Z D N l L T E 0 Y z E 2 Z G Y y Z W M y N y I g L z 4 8 R W 5 0 c n k g V H l w Z T 0 i R m l s b E V u Y W J s Z W Q i I F Z h b H V l P S J s M S I g L z 4 8 R W 5 0 c n k g V H l w Z T 0 i R m l s b E V y c m 9 y Q 2 9 1 b n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R m l s b F R h c m d l d C I g V m F s d W U 9 I n N D d X J y Z W 5 j e V 9 D b 2 5 2 Z X J 0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Q Y X J h b W V 0 Z X I m c X V v d D s s J n F 1 b 3 Q 7 U m V z d W x 0 c y Z x d W 9 0 O 1 0 i I C 8 + P E V u d H J 5 I F R 5 c G U 9 I k Z p b G x D b 2 x 1 b W 5 U e X B l c y I g V m F s d W U 9 I n N B Q U E 9 I i A v P j x F b n R y e S B U e X B l P S J G a W x s T G F z d F V w Z G F 0 Z W Q i I F Z h b H V l P S J k M j A y N i 0 w N S 0 w N F Q w N D o y N T o x O C 4 x O T Q 4 M j E 4 W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U m V j b 3 Z l c n l U Y X J n Z X R T a G V l d C I g V m F s d W U 9 I n N D d X J y Z W 5 j e S B D b 2 5 2 Z X J 0 I i A v P j x F b n R y e S B U e X B l P S J G a W x s Q 2 9 1 b n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y c m V u Y 3 k g Q 2 9 u d m V y d C 9 B d X R v U m V t b 3 Z l Z E N v b H V t b n M x L n t Q Y X J h b W V 0 Z X I s M H 0 m c X V v d D s s J n F 1 b 3 Q 7 U 2 V j d G l v b j E v Q 3 V y c m V u Y 3 k g Q 2 9 u d m V y d C 9 B d X R v U m V t b 3 Z l Z E N v b H V t b n M x L n t S Z X N 1 b H R z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N 1 c n J l b m N 5 I E N v b n Z l c n Q v Q X V 0 b 1 J l b W 9 2 Z W R D b 2 x 1 b W 5 z M S 5 7 U G F y Y W 1 l d G V y L D B 9 J n F 1 b 3 Q 7 L C Z x d W 9 0 O 1 N l Y 3 R p b 2 4 x L 0 N 1 c n J l b m N 5 I E N v b n Z l c n Q v Q X V 0 b 1 J l b W 9 2 Z W R D b 2 x 1 b W 5 z M S 5 7 U m V z d W x 0 c y w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d X J y Z W 5 j e S U y M E N v b n Z l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j e S U y M E N v b n Z l c n Q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F e H B h b m R l Z C U y M G l u Z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j e S U y M E N v b n Z l c n Q v R X h w Y W 5 k Z W Q l M j B x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E l L R V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O G V l Y T U 1 Y S 1 j M m E 1 L T Q 2 Y m E t Y T d j N S 0 w O W V h N z g 2 N j J m Y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D c 4 N j g 4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Q S U t F W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E l L R V k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0 V 4 c G F u Z G V k J T I w c m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F e H B h b m R l Z C U y M H J h d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M a X Z l U m F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M j B m N G I 0 L W U z Y j g t N G R i N C 1 h O W N k L W Q y Z T U z M z B k Z G J h O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0 O D Y 2 O D M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F z Z U x p d m V S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M a X Z l U m F 0 Z S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T G l 2 Z V J h d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M G Z j M T k 4 Z S 1 j N z k 4 L T Q w Y z E t O T Y 1 N S 0 0 N 2 R m M D k 2 O W Q 0 N z Y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D k 0 N j c 4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c m d l d E x p d m V S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c m d l d E x p d m V S Y X R l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2 Z S U y M F J h d G V z L 0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b 2 x 1 b W 5 z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m U 5 Y m U 0 O C 0 y M D c 0 L T Q 2 N z k t O T A 5 O S 1 m N W V m Z D l i M z N h Y j I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1 L T A 0 V D A 0 O j I 1 O j E 4 L j U w M z Y 3 N D B a I i A v P j x F b n R y e S B U e X B l P S J S Z W N v d m V y e V R h c m d l d F N o Z W V 0 I i B W Y W x 1 Z T 0 i c 0 x p d m U g U m F 0 Z X M i I C 8 + P E V u d H J 5 I F R 5 c G U 9 I l J l Y 2 9 2 Z X J 5 V G F y Z 2 V 0 Q 2 9 s d W 1 u I i B W Y W x 1 Z T 0 i b D Q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D b 2 x 1 b W 5 U e X B l c y I g V m F s d W U 9 I n N B Q W N B Q m d B P S I g L z 4 8 R W 5 0 c n k g V H l w Z T 0 i R m l s b E N v b H V t b k 5 h b W V z I i B W Y W x 1 Z T 0 i c 1 s m c X V v d D t z d W N j Z X N z J n F 1 b 3 Q 7 L C Z x d W 9 0 O 1 R p b W V z d G F t c C Z x d W 9 0 O y w m c X V v d D t i Y X N l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d m U g U m F 0 Z X M v Q X V 0 b 1 J l b W 9 2 Z W R D b 2 x 1 b W 5 z M S 5 7 c 3 V j Y 2 V z c y w w f S Z x d W 9 0 O y w m c X V v d D t T Z W N 0 a W 9 u M S 9 M a X Z l I F J h d G V z L 0 F 1 d G 9 S Z W 1 v d m V k Q 2 9 s d W 1 u c z E u e 1 R p b W V z d G F t c C w x f S Z x d W 9 0 O y w m c X V v d D t T Z W N 0 a W 9 u M S 9 M a X Z l I F J h d G V z L 0 F 1 d G 9 S Z W 1 v d m V k Q 2 9 s d W 1 u c z E u e 2 J h c 2 U s M n 0 m c X V v d D s s J n F 1 b 3 Q 7 U 2 V j d G l v b j E v T G l 2 Z S B S Y X R l c y 9 B d X R v U m V t b 3 Z l Z E N v b H V t b n M x L n t B d H R y a W J 1 d G U s M 3 0 m c X V v d D s s J n F 1 b 3 Q 7 U 2 V j d G l v b j E v T G l 2 Z S B S Y X R l c y 9 B d X R v U m V t b 3 Z l Z E N v b H V t b n M x L n t W Y W x 1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M a X Z l I F J h d G V z L 0 F 1 d G 9 S Z W 1 v d m V k Q 2 9 s d W 1 u c z E u e 3 N 1 Y 2 N l c 3 M s M H 0 m c X V v d D s s J n F 1 b 3 Q 7 U 2 V j d G l v b j E v T G l 2 Z S B S Y X R l c y 9 B d X R v U m V t b 3 Z l Z E N v b H V t b n M x L n t U a W 1 l c 3 R h b X A s M X 0 m c X V v d D s s J n F 1 b 3 Q 7 U 2 V j d G l v b j E v T G l 2 Z S B S Y X R l c y 9 B d X R v U m V t b 3 Z l Z E N v b H V t b n M x L n t i Y X N l L D J 9 J n F 1 b 3 Q 7 L C Z x d W 9 0 O 1 N l Y 3 R p b 2 4 x L 0 x p d m U g U m F 0 Z X M v Q X V 0 b 1 J l b W 9 2 Z W R D b 2 x 1 b W 5 z M S 5 7 Q X R 0 c m l i d X R l L D N 9 J n F 1 b 3 Q 7 L C Z x d W 9 0 O 1 N l Y 3 R p b 2 4 x L 0 x p d m U g U m F 0 Z X M v Q X V 0 b 1 J l b W 9 2 Z W R D b 2 x 1 b W 5 z M S 5 7 V m F s d W U s N H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Y X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X R l c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Q 2 9 s d W 1 u c 0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X R l c y 9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R X h w Y W 5 k Z W Q l M j B y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h d G V z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F e H B h b m R l Z C U y M H J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2 Z S U y M F J h d G V z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V I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0 M G M w M G Z k L W I w M G Q t N G Q y N y 1 h Y T B k L W F m N z c 1 Y 2 M w N T B m M y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1 M T U 2 N j Y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Z U h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V I U i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S F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l k N z J l Y i 0 0 Z W N i L T Q 5 Y z c t Y j Y 1 O S 1 h O D Y 1 N T h j N z B h M W Y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T I 1 N j Y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c m d l d E h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c m d l d E h S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l S F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T U x M 2 E w M i 0 4 M m Q w L T Q w M T M t O G Y z M i 1 m Z D A 1 M T A 0 M T l l Y z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T M 2 N j U 0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h c 2 V I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l S F I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4 Z T Q 5 M D Q x L T F h O T k t N D M 0 N C 1 i N W U 3 L W I 0 M 2 J i M z g x Z D g 5 Z C I g L z 4 8 R W 5 0 c n k g V H l w Z T 0 i R m l s b E V u Y W J s Z W Q i I F Z h b H V l P S J s M S I g L z 4 8 R W 5 0 c n k g V H l w Z T 0 i U m V j b 3 Z l c n l U Y X J n Z X R T a G V l d C I g V m F s d W U 9 I n N I b 3 V y b H k g U m F 0 Z X M g T k V X I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1 b n Q i I F Z h b H V l P S J s M C I g L z 4 8 R W 5 0 c n k g V H l w Z T 0 i R m l s b E N v b H V t b k 5 h b W V z I i B W Y W x 1 Z T 0 i c 1 s m c X V v d D t z d W N j Z X N z J n F 1 b 3 Q 7 L C Z x d W 9 0 O 2 J h c 2 U m c X V v d D s s J n F 1 b 3 Q 7 R G F 0 Z S Z x d W 9 0 O y w m c X V v d D t F V V I m c X V v d D s s J n F 1 b 3 Q 7 V V N E R V V S J n F 1 b 3 Q 7 L C Z x d W 9 0 O 1 V T R F h B R y Z x d W 9 0 O y w m c X V v d D t V U 0 R Y Q V U m c X V v d D s s J n F 1 b 3 Q 7 V V N E W F B U J n F 1 b 3 Q 7 L C Z x d W 9 0 O 1 h B R y Z x d W 9 0 O y w m c X V v d D t Y Q V U m c X V v d D s s J n F 1 b 3 Q 7 W F B U J n F 1 b 3 Q 7 X S I g L z 4 8 R W 5 0 c n k g V H l w Z T 0 i R m l s b E N v b H V t b l R 5 c G V z I i B W Y W x 1 Z T 0 i c 0 F B Q U F B Q U F B Q U F B Q U F B Q T 0 i I C 8 + P E V u d H J 5 I F R 5 c G U 9 I k Z p b G x U Y X J n Z X Q i I F Z h b H V l P S J z R G F p b H l f R G F 0 Y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k Z S I g V m F s d W U 9 I n N V b m t u b 3 d u I i A v P j x F b n R y e S B U e X B l P S J G a W x s T G F z d F V w Z G F 0 Z W Q i I F Z h b H V l P S J k M j A y N i 0 w N S 0 w N F Q w N D o y N T o x O C 4 w N z Q w O D E 5 W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p b H k g R G F 0 Y S 9 B d X R v U m V t b 3 Z l Z E N v b H V t b n M x L n t z d W N j Z X N z L D B 9 J n F 1 b 3 Q 7 L C Z x d W 9 0 O 1 N l Y 3 R p b 2 4 x L 0 R h a W x 5 I E R h d G E v Q X V 0 b 1 J l b W 9 2 Z W R D b 2 x 1 b W 5 z M S 5 7 Y m F z Z S w x f S Z x d W 9 0 O y w m c X V v d D t T Z W N 0 a W 9 u M S 9 E Y W l s e S B E Y X R h L 0 F 1 d G 9 S Z W 1 v d m V k Q 2 9 s d W 1 u c z E u e 0 R h d G U s M n 0 m c X V v d D s s J n F 1 b 3 Q 7 U 2 V j d G l v b j E v R G F p b H k g R G F 0 Y S 9 B d X R v U m V t b 3 Z l Z E N v b H V t b n M x L n t F V V I s M 3 0 m c X V v d D s s J n F 1 b 3 Q 7 U 2 V j d G l v b j E v R G F p b H k g R G F 0 Y S 9 B d X R v U m V t b 3 Z l Z E N v b H V t b n M x L n t V U 0 R F V V I s N H 0 m c X V v d D s s J n F 1 b 3 Q 7 U 2 V j d G l v b j E v R G F p b H k g R G F 0 Y S 9 B d X R v U m V t b 3 Z l Z E N v b H V t b n M x L n t V U 0 R Y Q U c s N X 0 m c X V v d D s s J n F 1 b 3 Q 7 U 2 V j d G l v b j E v R G F p b H k g R G F 0 Y S 9 B d X R v U m V t b 3 Z l Z E N v b H V t b n M x L n t V U 0 R Y Q V U s N n 0 m c X V v d D s s J n F 1 b 3 Q 7 U 2 V j d G l v b j E v R G F p b H k g R G F 0 Y S 9 B d X R v U m V t b 3 Z l Z E N v b H V t b n M x L n t V U 0 R Y U F Q s N 3 0 m c X V v d D s s J n F 1 b 3 Q 7 U 2 V j d G l v b j E v R G F p b H k g R G F 0 Y S 9 B d X R v U m V t b 3 Z l Z E N v b H V t b n M x L n t Y Q U c s O H 0 m c X V v d D s s J n F 1 b 3 Q 7 U 2 V j d G l v b j E v R G F p b H k g R G F 0 Y S 9 B d X R v U m V t b 3 Z l Z E N v b H V t b n M x L n t Y Q V U s O X 0 m c X V v d D s s J n F 1 b 3 Q 7 U 2 V j d G l v b j E v R G F p b H k g R G F 0 Y S 9 B d X R v U m V t b 3 Z l Z E N v b H V t b n M x L n t Y U F Q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E Y W l s e S B E Y X R h L 0 F 1 d G 9 S Z W 1 v d m V k Q 2 9 s d W 1 u c z E u e 3 N 1 Y 2 N l c 3 M s M H 0 m c X V v d D s s J n F 1 b 3 Q 7 U 2 V j d G l v b j E v R G F p b H k g R G F 0 Y S 9 B d X R v U m V t b 3 Z l Z E N v b H V t b n M x L n t i Y X N l L D F 9 J n F 1 b 3 Q 7 L C Z x d W 9 0 O 1 N l Y 3 R p b 2 4 x L 0 R h a W x 5 I E R h d G E v Q X V 0 b 1 J l b W 9 2 Z W R D b 2 x 1 b W 5 z M S 5 7 R G F 0 Z S w y f S Z x d W 9 0 O y w m c X V v d D t T Z W N 0 a W 9 u M S 9 E Y W l s e S B E Y X R h L 0 F 1 d G 9 S Z W 1 v d m V k Q 2 9 s d W 1 u c z E u e 0 V V U i w z f S Z x d W 9 0 O y w m c X V v d D t T Z W N 0 a W 9 u M S 9 E Y W l s e S B E Y X R h L 0 F 1 d G 9 S Z W 1 v d m V k Q 2 9 s d W 1 u c z E u e 1 V T R E V V U i w 0 f S Z x d W 9 0 O y w m c X V v d D t T Z W N 0 a W 9 u M S 9 E Y W l s e S B E Y X R h L 0 F 1 d G 9 S Z W 1 v d m V k Q 2 9 s d W 1 u c z E u e 1 V T R F h B R y w 1 f S Z x d W 9 0 O y w m c X V v d D t T Z W N 0 a W 9 u M S 9 E Y W l s e S B E Y X R h L 0 F 1 d G 9 S Z W 1 v d m V k Q 2 9 s d W 1 u c z E u e 1 V T R F h B V S w 2 f S Z x d W 9 0 O y w m c X V v d D t T Z W N 0 a W 9 u M S 9 E Y W l s e S B E Y X R h L 0 F 1 d G 9 S Z W 1 v d m V k Q 2 9 s d W 1 u c z E u e 1 V T R F h Q V C w 3 f S Z x d W 9 0 O y w m c X V v d D t T Z W N 0 a W 9 u M S 9 E Y W l s e S B E Y X R h L 0 F 1 d G 9 S Z W 1 v d m V k Q 2 9 s d W 1 u c z E u e 1 h B R y w 4 f S Z x d W 9 0 O y w m c X V v d D t T Z W N 0 a W 9 u M S 9 E Y W l s e S B E Y X R h L 0 F 1 d G 9 S Z W 1 v d m V k Q 2 9 s d W 1 u c z E u e 1 h B V S w 5 f S Z x d W 9 0 O y w m c X V v d D t T Z W N 0 a W 9 u M S 9 E Y W l s e S B E Y X R h L 0 F 1 d G 9 S Z W 1 v d m V k Q 2 9 s d W 1 u c z E u e 1 h Q V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a W x 5 J T I w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U R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E 4 O G I 0 O T M t N z Q x Z i 0 0 M D g 5 L W E 5 N D U t M z k 4 Z T U 1 O W E 4 Y T d k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1 O j E 4 L j U 0 O T Y 0 N j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Y X N l R E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U R E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J n Z X R C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0 Y z c 1 Y m N k L W M 3 M z I t N G V k Y y 0 5 Z T J i L W N k N z d i N G N h M W U 1 M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1 N j I 2 M z k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y Z 2 V 0 Q k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Q k I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J 0 R E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N G E z M j E 0 Z i 0 5 M T B l L T Q y M 2 Q t Y W J k Z i 1 j Z T k 5 Z T I 4 Z T M 4 Z T U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T c 1 N j M y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0 Y X J 0 R E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c n R E R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k R E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2 J m Y T h m N y 1 i Z j V i L T Q 2 Y 2 E t Y j J h M i 0 5 M z M 3 N W N j Z D g y O G I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T g 5 N j I 1 N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u Z E R E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E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R X h w Y W 5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V 4 c G F u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S 9 D b 2 x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R X h w Y W 5 k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a G x j X 0 J h c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Z D E x O T U w Y y 0 0 O D R j L T R k Y j c t Y j g z N i 1 k M G E 2 Z j R k O T l i Z W I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j A y N j E 2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9 o b G N f Q m F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a G x j X 0 J h c 2 U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I T E N f Y 3 V y c m V u Y 2 l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4 Y j g 4 N m V k L T Y 5 Y T k t N D k w M i 0 4 N W I 0 L T B k Y m F l Z D B l N G I x Z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2 M j A 2 O D g y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0 h M Q 1 9 j d X J y Z W 5 j a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I T E N f Y 3 V y c m V u Y 2 l l c y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h s Y 1 9 E Y X R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Y 0 O D d h N 2 Q t N W J h Z C 0 0 Y j Z m L T g w Y j U t Y 2 F i N 2 E 2 N z c y M D d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1 O j E 4 L j Y 0 O T c 3 M j F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v a G x j X 0 R h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h s Y 1 9 E Y X R l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0 V 4 c G F u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N C Y X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N h M z E 2 Y z I t Y T R i Z i 0 0 O G N m L T k 2 M W Q t O T V j Y 2 M y M G Q 5 Z m I 0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1 O j E 4 L j Y 2 M j g z N j B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Q 0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N C Y X N l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1 R h c m d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R j N 2 F l M G M x L T g z Y m Y t N D g 1 Y y 1 i M G U y L W Y 2 Z m Y y N T k 2 Z m Y 2 Y i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2 N z U 4 M j c 3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0 N U Y X J n Z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N U Y X J n Z X Q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R G F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l M T N j O T F k L T d i Y 2 M t N G E z O C 1 h M z R h L T g z O G R m N G F l O T E 3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2 O D U 5 O D I 3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0 N E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R G F 0 Z S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0 R l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1 R v d G F s Y W 1 v d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V k M m Q 1 Z j I t M D J m N C 0 0 N T d h L W I 0 N m E t Y T Z k Z W U 1 Z D Y 4 N 2 Q 2 I i A v P j x F b n R y e S B U e X B l P S J O Y X Z p Z 2 F 0 a W 9 u U 3 R l c E 5 h b W U i I F Z h b H V l P S J z T m F 2 a W d h d G l v b i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U 6 M T g u N j k 4 M D Q 3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D V G 9 0 Y W x h b W 9 1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N U b 3 R h b G F t b 3 V u d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V R T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Y T k y N m E x L T Y 2 M G Y t N D k 2 N i 1 h N z U 0 L W Y 3 M T J k N T V k M G Z l M i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3 M T I w N D A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F z Z V R T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l V F N E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J n Z X R D d X J y Z W 5 j e V R T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N i M W N m Y W E 3 L W Z m N 2 Q t N G Q 5 Y i 0 4 Y 2 Q y L T Y 0 Y z k y Y z k z Z j R l M i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3 M j A w M z U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y Z 2 V 0 Q 3 V y c m V u Y 3 l U U 0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Q 3 V y c m V u Y 3 l U U 0 Q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J 0 R G F 0 Z V R T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x M T F k Y z V m L T Q z N T c t N D Z m Y y 1 h M z c y L T l j N D k y M z U z N j M 4 M y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3 M j k w M z E w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h c n R E Y X R l V F N E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J 0 R G F 0 Z V R T R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k R G F 0 Z V R T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5 Z m V l Z G Y 3 L T J i M j I t N D h l Z i 1 h Y 2 N l L T U 0 M G R m Y W Y x N z N k Z i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T o x O C 4 3 M z c w M j Y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W 5 k R G F 0 Z V R T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m R E Y X R l V F N E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0 V 4 c G F u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t Z S U y M F N l c m l l c y U y M E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j e S U y M E N v b n Z l c n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h Z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W Z m Z W N j M C 1 i N z Y 0 L T Q z Y W Y t O T g z N y 0 z N z E 4 Y z c y Z W Z m O W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N o Z W V 0 I i B W Y W x 1 Z T 0 i c 0 F Q S S B L Z X k i I C 8 + P E V u d H J 5 I F R 5 c G U 9 I l J l Y 2 9 2 Z X J 5 V G F y Z 2 V 0 Q 2 9 s d W 1 u I i B W Y W x 1 Z T 0 i b D I i I C 8 + P E V u d H J 5 I F R 5 c G U 9 I l J l Y 2 9 2 Z X J 5 V G F y Z 2 V 0 U m 9 3 I i B W Y W x 1 Z T 0 i b D E 2 I i A v P j x F b n R y e S B U e X B l P S J G a W x s V G F y Z 2 V 0 I i B W Y W x 1 Z T 0 i c 3 V z Y W d l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Y W d l L 0 F 1 d G 9 S Z W 1 v d m V k Q 2 9 s d W 1 u c z E u e 0 5 h b W U s M H 0 m c X V v d D s s J n F 1 b 3 Q 7 U 2 V j d G l v b j E v d X N h Z 2 U v Q X V 0 b 1 J l b W 9 2 Z W R D b 2 x 1 b W 5 z M S 5 7 V m F s d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d X N h Z 2 U v Q X V 0 b 1 J l b W 9 2 Z W R D b 2 x 1 b W 5 z M S 5 7 T m F t Z S w w f S Z x d W 9 0 O y w m c X V v d D t T Z W N 0 a W 9 u M S 9 1 c 2 F n Z S 9 B d X R v U m V t b 3 Z l Z E N v b H V t b n M x L n t W Y W x 1 Z S w x f S Z x d W 9 0 O 1 0 s J n F 1 b 3 Q 7 U m V s Y X R p b 2 5 z a G l w S W 5 m b y Z x d W 9 0 O z p b X X 0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O Y W 1 l J n F 1 b 3 Q 7 L C Z x d W 9 0 O 1 Z h b H V l J n F 1 b 3 Q 7 X S I g L z 4 8 R W 5 0 c n k g V H l w Z T 0 i R m l s b E N v b H V t b l R 5 c G V z I i B W Y W x 1 Z T 0 i c 0 J n Q T 0 i I C 8 + P E V u d H J 5 I F R 5 c G U 9 I k Z p b G x M Y X N 0 V X B k Y X R l Z C I g V m F s d W U 9 I m Q y M D I 2 L T A 1 L T A 0 V D A 0 O j I 1 O j E 3 L j g 3 M T M 0 O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X N h Z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h Z 2 U v c m V z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h Z 2 U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2 Z S U y M F J h d G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S Z W 1 v d m V k J T I w Q 2 9 s d W 1 u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1 3 I t E W Y F p U a Y x 4 k 1 P l W P b A A A A A A C A A A A A A A Q Z g A A A A E A A C A A A A A Y A t B r c 6 v 2 t F u Z Z q J v 6 L G U L 6 U Q n 1 0 p 6 C s Q k 7 m e U e L p M g A A A A A O g A A A A A I A A C A A A A C Q 8 0 x B L g o v P a U t o v 0 a l N m 2 2 S O q C Q r w 4 8 f 8 v U I c j i E e l 1 A A A A C F u P n u o o l N 9 e 2 H Y E X a b J F K g q M p 8 U U s u 1 j x x G l W J R + J s / H N v 4 7 Q J r l p M x 3 m h p r m 9 J d H x r X y V e W s 2 6 G u E r h x M n + k 5 P E v 6 o R S w M g Y V G H W q B V U Y 0 A A A A D 2 L v G i y h 0 O P c o 8 I S d T 9 j l s m k f c K W w k K a X l E d 6 f N O W q E W q E w M H A P V O Y L Z E x I Z T 0 g n 5 Q a l O U o U T l 8 d z J x y n I V L v 1 < / D a t a M a s h u p > 
</file>

<file path=customXml/itemProps1.xml><?xml version="1.0" encoding="utf-8"?>
<ds:datastoreItem xmlns:ds="http://schemas.openxmlformats.org/officeDocument/2006/customXml" ds:itemID="{29789630-9A6C-456B-98EF-BFE2B87252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21</vt:i4>
      </vt:variant>
    </vt:vector>
  </HeadingPairs>
  <TitlesOfParts>
    <vt:vector size="29" baseType="lpstr">
      <vt:lpstr>API Key</vt:lpstr>
      <vt:lpstr>Live Rates</vt:lpstr>
      <vt:lpstr>Historical Rates</vt:lpstr>
      <vt:lpstr>Daily Data</vt:lpstr>
      <vt:lpstr>Open High Low Close</vt:lpstr>
      <vt:lpstr>Currency Convert</vt:lpstr>
      <vt:lpstr>Time Series Data</vt:lpstr>
      <vt:lpstr>Extra Data</vt:lpstr>
      <vt:lpstr>APIKEY</vt:lpstr>
      <vt:lpstr>BaseDD</vt:lpstr>
      <vt:lpstr>BaseHR</vt:lpstr>
      <vt:lpstr>BaseLiveRate</vt:lpstr>
      <vt:lpstr>BaseTSD</vt:lpstr>
      <vt:lpstr>CCBase</vt:lpstr>
      <vt:lpstr>CCDate</vt:lpstr>
      <vt:lpstr>CCTarget</vt:lpstr>
      <vt:lpstr>CCTotalamount</vt:lpstr>
      <vt:lpstr>DateHR</vt:lpstr>
      <vt:lpstr>EndDateTSD</vt:lpstr>
      <vt:lpstr>EndDD</vt:lpstr>
      <vt:lpstr>Ohlc_Base</vt:lpstr>
      <vt:lpstr>OHLC_currencies</vt:lpstr>
      <vt:lpstr>ohlc_Date</vt:lpstr>
      <vt:lpstr>StartDateTSD</vt:lpstr>
      <vt:lpstr>StartDD</vt:lpstr>
      <vt:lpstr>TargetBB</vt:lpstr>
      <vt:lpstr>TargetCurrencyTSD</vt:lpstr>
      <vt:lpstr>TargetHR</vt:lpstr>
      <vt:lpstr>TargetLiveRate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Yaseen Muhammad</dc:creator>
  <cp:lastModifiedBy>y M</cp:lastModifiedBy>
  <dcterms:created xsi:type="dcterms:W3CDTF">2015-06-05T18:17:20Z</dcterms:created>
  <dcterms:modified xsi:type="dcterms:W3CDTF">2026-05-04T04:25:41Z</dcterms:modified>
</cp:coreProperties>
</file>